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W:\ФОРМЫ\ОО-2\2024\ОО-2 2024 СВОД_ГОУ+МОУ +НОУ\"/>
    </mc:Choice>
  </mc:AlternateContent>
  <bookViews>
    <workbookView xWindow="-120" yWindow="-120" windowWidth="20730" windowHeight="11160" tabRatio="915" firstSheet="39" activeTab="49"/>
  </bookViews>
  <sheets>
    <sheet name="Раздел 2.4" sheetId="11" r:id="rId1"/>
    <sheet name="КУ" sheetId="70" r:id="rId2"/>
    <sheet name="г.о. Кинель" sheetId="69" r:id="rId3"/>
    <sheet name="м.р. Кинельский" sheetId="68" r:id="rId4"/>
    <sheet name="ЗУ" sheetId="67" r:id="rId5"/>
    <sheet name="м.р. Сызранский" sheetId="66" r:id="rId6"/>
    <sheet name="м.р. Шигонский" sheetId="65" r:id="rId7"/>
    <sheet name="г. Сызрань" sheetId="64" r:id="rId8"/>
    <sheet name="г. Октябрьск" sheetId="63" r:id="rId9"/>
    <sheet name="ОУ" sheetId="62" r:id="rId10"/>
    <sheet name="г. Отрадный" sheetId="61" r:id="rId11"/>
    <sheet name="м.р.Кинель-Черкасский " sheetId="60" r:id="rId12"/>
    <sheet name="м.р. Богатовский" sheetId="59" r:id="rId13"/>
    <sheet name="СУ" sheetId="58" r:id="rId14"/>
    <sheet name="м.р. Сергиевский" sheetId="57" r:id="rId15"/>
    <sheet name="м.р. Челно-Вершинский" sheetId="56" r:id="rId16"/>
    <sheet name="м.р. Шенталинский" sheetId="55" r:id="rId17"/>
    <sheet name="СВУ" sheetId="54" r:id="rId18"/>
    <sheet name="м.р. Исаклинский" sheetId="53" r:id="rId19"/>
    <sheet name="м.р. Камышлинский" sheetId="52" r:id="rId20"/>
    <sheet name="м.р. Клявлинский" sheetId="51" r:id="rId21"/>
    <sheet name="м.р. Похвистневский" sheetId="50" r:id="rId22"/>
    <sheet name="г. Похвистнево" sheetId="49" r:id="rId23"/>
    <sheet name="СЗ" sheetId="48" r:id="rId24"/>
    <sheet name="м.р. Елховский" sheetId="47" r:id="rId25"/>
    <sheet name="м.р. Кошкинский" sheetId="46" r:id="rId26"/>
    <sheet name="м.р. Красноярский" sheetId="45" r:id="rId27"/>
    <sheet name="ЦУ" sheetId="44" r:id="rId28"/>
    <sheet name="м.р. Ставропольский" sheetId="43" r:id="rId29"/>
    <sheet name="г. Жигулевск" sheetId="42" r:id="rId30"/>
    <sheet name="ЮВУ" sheetId="41" r:id="rId31"/>
    <sheet name="м.р. Алексеевский" sheetId="40" r:id="rId32"/>
    <sheet name="м.р. Борский" sheetId="39" r:id="rId33"/>
    <sheet name="м.р. Нефтегорский" sheetId="38" r:id="rId34"/>
    <sheet name="ЮЗУ" sheetId="37" r:id="rId35"/>
    <sheet name="м.р. Безенчукский" sheetId="36" r:id="rId36"/>
    <sheet name="м.р. Красноармейский" sheetId="35" r:id="rId37"/>
    <sheet name="м.р. Пестравский" sheetId="34" r:id="rId38"/>
    <sheet name="м.р.  Приволжский" sheetId="33" r:id="rId39"/>
    <sheet name="м.р. Хворостянский" sheetId="32" r:id="rId40"/>
    <sheet name="г. Чапаевск" sheetId="31" r:id="rId41"/>
    <sheet name="ЮУ" sheetId="30" r:id="rId42"/>
    <sheet name="м.р. Большеглушицкий" sheetId="29" r:id="rId43"/>
    <sheet name="м.р. Большечерниговский" sheetId="28" r:id="rId44"/>
    <sheet name="ПУ" sheetId="27" r:id="rId45"/>
    <sheet name="м.р. Волжский" sheetId="26" r:id="rId46"/>
    <sheet name="г. Новокуйбышевск" sheetId="25" r:id="rId47"/>
    <sheet name="г. Тольятти" sheetId="71" r:id="rId48"/>
    <sheet name="Деп Тольятти" sheetId="24" r:id="rId49"/>
    <sheet name="г. Самара" sheetId="23" r:id="rId50"/>
    <sheet name="Деп Сам" sheetId="22" r:id="rId51"/>
    <sheet name="Spravichnik" sheetId="19" state="hidden" r:id="rId52"/>
    <sheet name="Флак" sheetId="20" state="hidden" r:id="rId53"/>
    <sheet name="Rezerv" sheetId="21" state="hidden" r:id="rId54"/>
  </sheets>
  <definedNames>
    <definedName name="data_r_1" localSheetId="47">#REF!</definedName>
    <definedName name="data_r_1">#REF!</definedName>
    <definedName name="data_r_10" localSheetId="29">'г. Жигулевск'!$O$20:$P$25</definedName>
    <definedName name="data_r_10" localSheetId="46">'г. Новокуйбышевск'!$O$20:$P$25</definedName>
    <definedName name="data_r_10" localSheetId="8">'г. Октябрьск'!$O$20:$P$25</definedName>
    <definedName name="data_r_10" localSheetId="10">'г. Отрадный'!$O$20:$P$25</definedName>
    <definedName name="data_r_10" localSheetId="22">'г. Похвистнево'!$O$20:$P$25</definedName>
    <definedName name="data_r_10" localSheetId="49">'г. Самара'!$O$20:$P$25</definedName>
    <definedName name="data_r_10" localSheetId="7">'г. Сызрань'!$O$20:$P$25</definedName>
    <definedName name="data_r_10" localSheetId="47">'г. Тольятти'!$O$20:$P$25</definedName>
    <definedName name="data_r_10" localSheetId="40">'г. Чапаевск'!$O$20:$P$25</definedName>
    <definedName name="data_r_10" localSheetId="2">'г.о. Кинель'!$O$20:$P$25</definedName>
    <definedName name="data_r_10" localSheetId="50">'Деп Сам'!$O$20:$P$25</definedName>
    <definedName name="data_r_10" localSheetId="48">'Деп Тольятти'!$O$20:$P$25</definedName>
    <definedName name="data_r_10" localSheetId="4">ЗУ!$O$20:$P$25</definedName>
    <definedName name="data_r_10" localSheetId="1">КУ!$O$20:$P$25</definedName>
    <definedName name="data_r_10" localSheetId="38">'м.р.  Приволжский'!$O$20:$P$25</definedName>
    <definedName name="data_r_10" localSheetId="31">'м.р. Алексеевский'!$O$20:$P$25</definedName>
    <definedName name="data_r_10" localSheetId="35">'м.р. Безенчукский'!$O$20:$P$25</definedName>
    <definedName name="data_r_10" localSheetId="12">'м.р. Богатовский'!$O$20:$P$25</definedName>
    <definedName name="data_r_10" localSheetId="42">'м.р. Большеглушицкий'!$O$20:$P$25</definedName>
    <definedName name="data_r_10" localSheetId="43">'м.р. Большечерниговский'!$O$20:$P$25</definedName>
    <definedName name="data_r_10" localSheetId="32">'м.р. Борский'!$O$20:$P$25</definedName>
    <definedName name="data_r_10" localSheetId="45">'м.р. Волжский'!$O$20:$P$25</definedName>
    <definedName name="data_r_10" localSheetId="24">'м.р. Елховский'!$O$20:$P$25</definedName>
    <definedName name="data_r_10" localSheetId="18">'м.р. Исаклинский'!$O$20:$P$25</definedName>
    <definedName name="data_r_10" localSheetId="19">'м.р. Камышлинский'!$O$20:$P$25</definedName>
    <definedName name="data_r_10" localSheetId="3">'м.р. Кинельский'!$O$20:$P$25</definedName>
    <definedName name="data_r_10" localSheetId="20">'м.р. Клявлинский'!$O$20:$P$25</definedName>
    <definedName name="data_r_10" localSheetId="25">'м.р. Кошкинский'!$O$20:$P$25</definedName>
    <definedName name="data_r_10" localSheetId="36">'м.р. Красноармейский'!$O$20:$P$25</definedName>
    <definedName name="data_r_10" localSheetId="26">'м.р. Красноярский'!$O$20:$P$25</definedName>
    <definedName name="data_r_10" localSheetId="33">'м.р. Нефтегорский'!$O$20:$P$25</definedName>
    <definedName name="data_r_10" localSheetId="37">'м.р. Пестравский'!$O$20:$P$25</definedName>
    <definedName name="data_r_10" localSheetId="21">'м.р. Похвистневский'!$O$20:$P$25</definedName>
    <definedName name="data_r_10" localSheetId="14">'м.р. Сергиевский'!$O$20:$P$25</definedName>
    <definedName name="data_r_10" localSheetId="28">'м.р. Ставропольский'!$O$20:$P$25</definedName>
    <definedName name="data_r_10" localSheetId="5">'м.р. Сызранский'!$O$20:$P$25</definedName>
    <definedName name="data_r_10" localSheetId="39">'м.р. Хворостянский'!$O$20:$P$25</definedName>
    <definedName name="data_r_10" localSheetId="15">'м.р. Челно-Вершинский'!$O$20:$P$25</definedName>
    <definedName name="data_r_10" localSheetId="16">'м.р. Шенталинский'!$O$20:$P$25</definedName>
    <definedName name="data_r_10" localSheetId="6">'м.р. Шигонский'!$O$20:$P$25</definedName>
    <definedName name="data_r_10" localSheetId="11">'м.р.Кинель-Черкасский '!$O$20:$P$25</definedName>
    <definedName name="data_r_10" localSheetId="9">ОУ!$O$20:$P$25</definedName>
    <definedName name="data_r_10" localSheetId="44">ПУ!$O$20:$P$25</definedName>
    <definedName name="data_r_10" localSheetId="17">СВУ!$O$20:$P$25</definedName>
    <definedName name="data_r_10" localSheetId="23">СЗ!$O$20:$P$25</definedName>
    <definedName name="data_r_10" localSheetId="13">СУ!$O$20:$P$25</definedName>
    <definedName name="data_r_10" localSheetId="27">ЦУ!$O$20:$P$25</definedName>
    <definedName name="data_r_10" localSheetId="30">ЮВУ!$O$20:$P$25</definedName>
    <definedName name="data_r_10" localSheetId="34">ЮЗУ!$O$20:$P$25</definedName>
    <definedName name="data_r_10" localSheetId="41">ЮУ!$O$20:$P$25</definedName>
    <definedName name="data_r_10">'Раздел 2.4'!$O$20:$P$25</definedName>
    <definedName name="data_r_11" localSheetId="47">#REF!</definedName>
    <definedName name="data_r_11">#REF!</definedName>
    <definedName name="data_r_12" localSheetId="47">#REF!</definedName>
    <definedName name="data_r_12">#REF!</definedName>
    <definedName name="data_r_13" localSheetId="47">#REF!</definedName>
    <definedName name="data_r_13">#REF!</definedName>
    <definedName name="data_r_14" localSheetId="47">#REF!</definedName>
    <definedName name="data_r_14">#REF!</definedName>
    <definedName name="data_r_15" localSheetId="47">#REF!</definedName>
    <definedName name="data_r_15">#REF!</definedName>
    <definedName name="data_r_16" localSheetId="47">#REF!</definedName>
    <definedName name="data_r_16">#REF!</definedName>
    <definedName name="data_r_17" localSheetId="47">#REF!</definedName>
    <definedName name="data_r_17">#REF!</definedName>
    <definedName name="data_r_2" localSheetId="47">#REF!</definedName>
    <definedName name="data_r_2">#REF!</definedName>
    <definedName name="data_r_3" localSheetId="47">#REF!</definedName>
    <definedName name="data_r_3">#REF!</definedName>
    <definedName name="data_r_4" localSheetId="47">#REF!</definedName>
    <definedName name="data_r_4">#REF!</definedName>
    <definedName name="data_r_5" localSheetId="47">#REF!</definedName>
    <definedName name="data_r_5">#REF!</definedName>
    <definedName name="data_r_6" localSheetId="47">#REF!</definedName>
    <definedName name="data_r_6">#REF!</definedName>
    <definedName name="data_r_7" localSheetId="47">#REF!</definedName>
    <definedName name="data_r_7">#REF!</definedName>
    <definedName name="data_r_8" localSheetId="47">#REF!</definedName>
    <definedName name="data_r_8">#REF!</definedName>
    <definedName name="data_r_9" localSheetId="47">#REF!</definedName>
    <definedName name="data_r_9">#REF!</definedName>
    <definedName name="P_1" localSheetId="47">#REF!</definedName>
    <definedName name="P_1">#REF!</definedName>
    <definedName name="P_2" localSheetId="47">#REF!</definedName>
    <definedName name="P_2">#REF!</definedName>
    <definedName name="P_3" localSheetId="47">#REF!</definedName>
    <definedName name="P_3">#REF!</definedName>
    <definedName name="P_4" localSheetId="47">#REF!</definedName>
    <definedName name="P_4">#REF!</definedName>
    <definedName name="P_5" localSheetId="47">#REF!</definedName>
    <definedName name="P_5">#REF!</definedName>
    <definedName name="P_6" localSheetId="47">#REF!</definedName>
    <definedName name="P_6">#REF!</definedName>
    <definedName name="P_7" localSheetId="47">#REF!</definedName>
    <definedName name="P_7">#REF!</definedName>
    <definedName name="P_8" localSheetId="29">#REF!</definedName>
    <definedName name="P_8" localSheetId="46">#REF!</definedName>
    <definedName name="P_8" localSheetId="8">#REF!</definedName>
    <definedName name="P_8" localSheetId="10">#REF!</definedName>
    <definedName name="P_8" localSheetId="22">#REF!</definedName>
    <definedName name="P_8" localSheetId="49">#REF!</definedName>
    <definedName name="P_8" localSheetId="7">#REF!</definedName>
    <definedName name="P_8" localSheetId="47">#REF!</definedName>
    <definedName name="P_8" localSheetId="40">#REF!</definedName>
    <definedName name="P_8" localSheetId="2">#REF!</definedName>
    <definedName name="P_8" localSheetId="50">#REF!</definedName>
    <definedName name="P_8" localSheetId="48">#REF!</definedName>
    <definedName name="P_8" localSheetId="4">#REF!</definedName>
    <definedName name="P_8" localSheetId="1">#REF!</definedName>
    <definedName name="P_8" localSheetId="38">#REF!</definedName>
    <definedName name="P_8" localSheetId="31">#REF!</definedName>
    <definedName name="P_8" localSheetId="35">#REF!</definedName>
    <definedName name="P_8" localSheetId="12">#REF!</definedName>
    <definedName name="P_8" localSheetId="42">#REF!</definedName>
    <definedName name="P_8" localSheetId="43">#REF!</definedName>
    <definedName name="P_8" localSheetId="32">#REF!</definedName>
    <definedName name="P_8" localSheetId="45">#REF!</definedName>
    <definedName name="P_8" localSheetId="24">#REF!</definedName>
    <definedName name="P_8" localSheetId="18">#REF!</definedName>
    <definedName name="P_8" localSheetId="19">#REF!</definedName>
    <definedName name="P_8" localSheetId="3">#REF!</definedName>
    <definedName name="P_8" localSheetId="20">#REF!</definedName>
    <definedName name="P_8" localSheetId="25">#REF!</definedName>
    <definedName name="P_8" localSheetId="36">#REF!</definedName>
    <definedName name="P_8" localSheetId="26">#REF!</definedName>
    <definedName name="P_8" localSheetId="33">#REF!</definedName>
    <definedName name="P_8" localSheetId="37">#REF!</definedName>
    <definedName name="P_8" localSheetId="21">#REF!</definedName>
    <definedName name="P_8" localSheetId="14">#REF!</definedName>
    <definedName name="P_8" localSheetId="28">#REF!</definedName>
    <definedName name="P_8" localSheetId="5">#REF!</definedName>
    <definedName name="P_8" localSheetId="39">#REF!</definedName>
    <definedName name="P_8" localSheetId="15">#REF!</definedName>
    <definedName name="P_8" localSheetId="16">#REF!</definedName>
    <definedName name="P_8" localSheetId="6">#REF!</definedName>
    <definedName name="P_8" localSheetId="11">#REF!</definedName>
    <definedName name="P_8" localSheetId="9">#REF!</definedName>
    <definedName name="P_8" localSheetId="44">#REF!</definedName>
    <definedName name="P_8" localSheetId="17">#REF!</definedName>
    <definedName name="P_8" localSheetId="23">#REF!</definedName>
    <definedName name="P_8" localSheetId="13">#REF!</definedName>
    <definedName name="P_8" localSheetId="27">#REF!</definedName>
    <definedName name="P_8" localSheetId="30">#REF!</definedName>
    <definedName name="P_8" localSheetId="34">#REF!</definedName>
    <definedName name="P_8" localSheetId="41">#REF!</definedName>
    <definedName name="P_8">#REF!</definedName>
    <definedName name="razdel_01" localSheetId="47">#REF!</definedName>
    <definedName name="razdel_01">#REF!</definedName>
    <definedName name="razdel_02" localSheetId="47">#REF!</definedName>
    <definedName name="razdel_02">#REF!</definedName>
    <definedName name="razdel_03" localSheetId="47">#REF!</definedName>
    <definedName name="razdel_03">#REF!</definedName>
    <definedName name="razdel_04" localSheetId="47">#REF!</definedName>
    <definedName name="razdel_04">#REF!</definedName>
    <definedName name="razdel_05" localSheetId="47">#REF!</definedName>
    <definedName name="razdel_05">#REF!</definedName>
    <definedName name="razdel_06" localSheetId="47">#REF!</definedName>
    <definedName name="razdel_06">#REF!</definedName>
    <definedName name="razdel_07" localSheetId="47">#REF!</definedName>
    <definedName name="razdel_07">#REF!</definedName>
    <definedName name="razdel_08" localSheetId="47">#REF!</definedName>
    <definedName name="razdel_08">#REF!</definedName>
    <definedName name="razdel_09" localSheetId="47">#REF!</definedName>
    <definedName name="razdel_09">#REF!</definedName>
    <definedName name="razdel_10" localSheetId="29">'г. Жигулевск'!$P$20:$P$25</definedName>
    <definedName name="razdel_10" localSheetId="46">'г. Новокуйбышевск'!$P$20:$P$25</definedName>
    <definedName name="razdel_10" localSheetId="8">'г. Октябрьск'!$P$20:$P$25</definedName>
    <definedName name="razdel_10" localSheetId="10">'г. Отрадный'!$P$20:$P$25</definedName>
    <definedName name="razdel_10" localSheetId="22">'г. Похвистнево'!$P$20:$P$25</definedName>
    <definedName name="razdel_10" localSheetId="49">'г. Самара'!$P$20:$P$25</definedName>
    <definedName name="razdel_10" localSheetId="7">'г. Сызрань'!$P$20:$P$25</definedName>
    <definedName name="razdel_10" localSheetId="47">'г. Тольятти'!$P$20:$P$25</definedName>
    <definedName name="razdel_10" localSheetId="40">'г. Чапаевск'!$P$20:$P$25</definedName>
    <definedName name="razdel_10" localSheetId="2">'г.о. Кинель'!$P$20:$P$25</definedName>
    <definedName name="razdel_10" localSheetId="50">'Деп Сам'!$P$20:$P$25</definedName>
    <definedName name="razdel_10" localSheetId="48">'Деп Тольятти'!$P$20:$P$25</definedName>
    <definedName name="razdel_10" localSheetId="4">ЗУ!$P$20:$P$25</definedName>
    <definedName name="razdel_10" localSheetId="1">КУ!$P$20:$P$25</definedName>
    <definedName name="razdel_10" localSheetId="38">'м.р.  Приволжский'!$P$20:$P$25</definedName>
    <definedName name="razdel_10" localSheetId="31">'м.р. Алексеевский'!$P$20:$P$25</definedName>
    <definedName name="razdel_10" localSheetId="35">'м.р. Безенчукский'!$P$20:$P$25</definedName>
    <definedName name="razdel_10" localSheetId="12">'м.р. Богатовский'!$P$20:$P$25</definedName>
    <definedName name="razdel_10" localSheetId="42">'м.р. Большеглушицкий'!$P$20:$P$25</definedName>
    <definedName name="razdel_10" localSheetId="43">'м.р. Большечерниговский'!$P$20:$P$25</definedName>
    <definedName name="razdel_10" localSheetId="32">'м.р. Борский'!$P$20:$P$25</definedName>
    <definedName name="razdel_10" localSheetId="45">'м.р. Волжский'!$P$20:$P$25</definedName>
    <definedName name="razdel_10" localSheetId="24">'м.р. Елховский'!$P$20:$P$25</definedName>
    <definedName name="razdel_10" localSheetId="18">'м.р. Исаклинский'!$P$20:$P$25</definedName>
    <definedName name="razdel_10" localSheetId="19">'м.р. Камышлинский'!$P$20:$P$25</definedName>
    <definedName name="razdel_10" localSheetId="3">'м.р. Кинельский'!$P$20:$P$25</definedName>
    <definedName name="razdel_10" localSheetId="20">'м.р. Клявлинский'!$P$20:$P$25</definedName>
    <definedName name="razdel_10" localSheetId="25">'м.р. Кошкинский'!$P$20:$P$25</definedName>
    <definedName name="razdel_10" localSheetId="36">'м.р. Красноармейский'!$P$20:$P$25</definedName>
    <definedName name="razdel_10" localSheetId="26">'м.р. Красноярский'!$P$20:$P$25</definedName>
    <definedName name="razdel_10" localSheetId="33">'м.р. Нефтегорский'!$P$20:$P$25</definedName>
    <definedName name="razdel_10" localSheetId="37">'м.р. Пестравский'!$P$20:$P$25</definedName>
    <definedName name="razdel_10" localSheetId="21">'м.р. Похвистневский'!$P$20:$P$25</definedName>
    <definedName name="razdel_10" localSheetId="14">'м.р. Сергиевский'!$P$20:$P$25</definedName>
    <definedName name="razdel_10" localSheetId="28">'м.р. Ставропольский'!$P$20:$P$25</definedName>
    <definedName name="razdel_10" localSheetId="5">'м.р. Сызранский'!$P$20:$P$25</definedName>
    <definedName name="razdel_10" localSheetId="39">'м.р. Хворостянский'!$P$20:$P$25</definedName>
    <definedName name="razdel_10" localSheetId="15">'м.р. Челно-Вершинский'!$P$20:$P$25</definedName>
    <definedName name="razdel_10" localSheetId="16">'м.р. Шенталинский'!$P$20:$P$25</definedName>
    <definedName name="razdel_10" localSheetId="6">'м.р. Шигонский'!$P$20:$P$25</definedName>
    <definedName name="razdel_10" localSheetId="11">'м.р.Кинель-Черкасский '!$P$20:$P$25</definedName>
    <definedName name="razdel_10" localSheetId="9">ОУ!$P$20:$P$25</definedName>
    <definedName name="razdel_10" localSheetId="44">ПУ!$P$20:$P$25</definedName>
    <definedName name="razdel_10" localSheetId="17">СВУ!$P$20:$P$25</definedName>
    <definedName name="razdel_10" localSheetId="23">СЗ!$P$20:$P$25</definedName>
    <definedName name="razdel_10" localSheetId="13">СУ!$P$20:$P$25</definedName>
    <definedName name="razdel_10" localSheetId="27">ЦУ!$P$20:$P$25</definedName>
    <definedName name="razdel_10" localSheetId="30">ЮВУ!$P$20:$P$25</definedName>
    <definedName name="razdel_10" localSheetId="34">ЮЗУ!$P$20:$P$25</definedName>
    <definedName name="razdel_10" localSheetId="41">ЮУ!$P$20:$P$25</definedName>
    <definedName name="razdel_10">'Раздел 2.4'!$P$20:$P$25</definedName>
    <definedName name="razdel_11" localSheetId="47">#REF!</definedName>
    <definedName name="razdel_11">#REF!</definedName>
    <definedName name="razdel_12" localSheetId="47">#REF!</definedName>
    <definedName name="razdel_12">#REF!</definedName>
    <definedName name="razdel_13" localSheetId="47">#REF!</definedName>
    <definedName name="razdel_13">#REF!</definedName>
    <definedName name="razdel_14" localSheetId="47">#REF!</definedName>
    <definedName name="razdel_14">#REF!</definedName>
    <definedName name="razdel_15" localSheetId="47">#REF!</definedName>
    <definedName name="razdel_15">#REF!</definedName>
    <definedName name="razdel_16" localSheetId="47">#REF!</definedName>
    <definedName name="razdel_16">#REF!</definedName>
    <definedName name="razdel_17" localSheetId="47">#REF!</definedName>
    <definedName name="razdel_17">#REF!</definedName>
    <definedName name="year" localSheetId="47">#REF!</definedName>
    <definedName name="year">#REF!</definedName>
  </definedNames>
  <calcPr calcId="162913"/>
</workbook>
</file>

<file path=xl/calcChain.xml><?xml version="1.0" encoding="utf-8"?>
<calcChain xmlns="http://schemas.openxmlformats.org/spreadsheetml/2006/main">
  <c r="P21" i="58" l="1"/>
  <c r="P22" i="58"/>
  <c r="P23" i="58"/>
  <c r="P24" i="58"/>
  <c r="P25" i="58"/>
  <c r="P23" i="44" l="1"/>
  <c r="P22" i="67"/>
  <c r="P23" i="67"/>
  <c r="P24" i="67"/>
  <c r="P21" i="67"/>
  <c r="P25" i="70"/>
  <c r="P24" i="44"/>
  <c r="P22" i="27"/>
  <c r="P23" i="27"/>
  <c r="P24" i="27"/>
  <c r="P25" i="27"/>
  <c r="P21" i="27"/>
  <c r="P22" i="30"/>
  <c r="P23" i="30"/>
  <c r="P24" i="30"/>
  <c r="P25" i="30"/>
  <c r="P21" i="30"/>
  <c r="P22" i="37"/>
  <c r="P23" i="37"/>
  <c r="P24" i="37"/>
  <c r="P25" i="37"/>
  <c r="P21" i="37"/>
  <c r="P22" i="41"/>
  <c r="P23" i="41"/>
  <c r="P24" i="41"/>
  <c r="P25" i="41"/>
  <c r="P21" i="41"/>
  <c r="P22" i="44"/>
  <c r="P25" i="44"/>
  <c r="P21" i="44"/>
  <c r="P22" i="48"/>
  <c r="P23" i="48"/>
  <c r="P24" i="48"/>
  <c r="P25" i="48"/>
  <c r="P21" i="48"/>
  <c r="P22" i="54"/>
  <c r="P23" i="54"/>
  <c r="P24" i="54"/>
  <c r="P25" i="54"/>
  <c r="P21" i="54"/>
  <c r="P22" i="62"/>
  <c r="P23" i="62"/>
  <c r="P24" i="62"/>
  <c r="P25" i="62"/>
  <c r="P21" i="62"/>
  <c r="P25" i="67"/>
  <c r="P22" i="70"/>
  <c r="P23" i="70" l="1"/>
  <c r="P23" i="11" s="1"/>
  <c r="P24" i="70"/>
  <c r="P24" i="11" s="1"/>
  <c r="P21" i="70"/>
  <c r="P21" i="11" s="1"/>
  <c r="P22" i="11"/>
  <c r="P25" i="11"/>
</calcChain>
</file>

<file path=xl/sharedStrings.xml><?xml version="1.0" encoding="utf-8"?>
<sst xmlns="http://schemas.openxmlformats.org/spreadsheetml/2006/main" count="512" uniqueCount="11">
  <si>
    <t>Наименование показателей</t>
  </si>
  <si>
    <t>№
строки</t>
  </si>
  <si>
    <t>Адрес электронной почты</t>
  </si>
  <si>
    <t>Веб-сайт в Интернете</t>
  </si>
  <si>
    <t>Наличие на веб-сайте информации по нормативно закрепленному перечню сведений о  деятельности организации</t>
  </si>
  <si>
    <t xml:space="preserve">Наличие фиксированной телефонной связи </t>
  </si>
  <si>
    <t>Наличие данных об организации на официальном сайте для размещения информации о государственных и муниципальных организациях (bus.gov.ru)</t>
  </si>
  <si>
    <t>Строку 05 - заполняют государственные (муниципальные) образовательные организации</t>
  </si>
  <si>
    <t>2.4. Информационная открытость организаций</t>
  </si>
  <si>
    <t>Код:
да — 1,
нет — 0</t>
  </si>
  <si>
    <t>кол-во организаций, ед.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</si>
</sst>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0"/>
  </numFmts>
  <fonts count="23" x14ac:knownFonts="1">
    <font>
      <sz val="10"/>
      <name val="Arial Cyr"/>
      <charset val="204"/>
    </font>
    <font>
      <sz val="8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4"/>
      <name val="Calibri"/>
      <family val="2"/>
      <charset val="204"/>
    </font>
    <font>
      <b/>
      <sz val="13"/>
      <color indexed="54"/>
      <name val="Calibri"/>
      <family val="2"/>
      <charset val="204"/>
    </font>
    <font>
      <b/>
      <sz val="11"/>
      <color indexed="54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8"/>
      <color indexed="54"/>
      <name val="Calibri Light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2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0">
    <fill>
      <patternFill patternType="none"/>
    </fill>
    <fill>
      <patternFill patternType="gray125"/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9"/>
      </patternFill>
    </fill>
    <fill>
      <patternFill patternType="solid">
        <fgColor indexed="26"/>
      </patternFill>
    </fill>
    <fill>
      <patternFill patternType="solid">
        <fgColor indexed="31"/>
      </patternFill>
    </fill>
    <fill>
      <patternFill patternType="solid">
        <fgColor indexed="42"/>
      </patternFill>
    </fill>
    <fill>
      <patternFill patternType="solid">
        <fgColor indexed="44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49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51"/>
      </patternFill>
    </fill>
    <fill>
      <patternFill patternType="solid">
        <fgColor indexed="62"/>
      </patternFill>
    </fill>
    <fill>
      <patternFill patternType="solid">
        <fgColor indexed="45"/>
      </patternFill>
    </fill>
    <fill>
      <patternFill patternType="solid">
        <fgColor indexed="22"/>
        <bgColor indexed="64"/>
      </patternFill>
    </fill>
    <fill>
      <patternFill patternType="solid">
        <fgColor rgb="FFC0C0C0"/>
        <bgColor rgb="FFC0C0C0"/>
      </patternFill>
    </fill>
  </fills>
  <borders count="1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42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3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8" borderId="0" applyNumberFormat="0" applyBorder="0" applyAlignment="0" applyProtection="0"/>
    <xf numFmtId="0" fontId="2" fillId="10" borderId="0" applyNumberFormat="0" applyBorder="0" applyAlignment="0" applyProtection="0"/>
    <xf numFmtId="0" fontId="3" fillId="8" borderId="0" applyNumberFormat="0" applyBorder="0" applyAlignment="0" applyProtection="0"/>
    <xf numFmtId="0" fontId="3" fillId="3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11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2" borderId="0" applyNumberFormat="0" applyBorder="0" applyAlignment="0" applyProtection="0"/>
    <xf numFmtId="0" fontId="4" fillId="3" borderId="1" applyNumberFormat="0" applyAlignment="0" applyProtection="0"/>
    <xf numFmtId="0" fontId="5" fillId="9" borderId="2" applyNumberFormat="0" applyAlignment="0" applyProtection="0"/>
    <xf numFmtId="0" fontId="6" fillId="9" borderId="1" applyNumberFormat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10" fillId="0" borderId="6" applyNumberFormat="0" applyFill="0" applyAlignment="0" applyProtection="0"/>
    <xf numFmtId="0" fontId="11" fillId="14" borderId="7" applyNumberFormat="0" applyAlignment="0" applyProtection="0"/>
    <xf numFmtId="0" fontId="12" fillId="0" borderId="0" applyNumberFormat="0" applyFill="0" applyBorder="0" applyAlignment="0" applyProtection="0"/>
    <xf numFmtId="0" fontId="13" fillId="10" borderId="0" applyNumberFormat="0" applyBorder="0" applyAlignment="0" applyProtection="0"/>
    <xf numFmtId="0" fontId="14" fillId="17" borderId="0" applyNumberFormat="0" applyBorder="0" applyAlignment="0" applyProtection="0"/>
    <xf numFmtId="0" fontId="15" fillId="0" borderId="0" applyNumberFormat="0" applyFill="0" applyBorder="0" applyAlignment="0" applyProtection="0"/>
    <xf numFmtId="0" fontId="2" fillId="5" borderId="8" applyNumberFormat="0" applyFont="0" applyAlignment="0" applyProtection="0"/>
    <xf numFmtId="0" fontId="16" fillId="0" borderId="9" applyNumberFormat="0" applyFill="0" applyAlignment="0" applyProtection="0"/>
    <xf numFmtId="0" fontId="17" fillId="0" borderId="0" applyNumberFormat="0" applyFill="0" applyBorder="0" applyAlignment="0" applyProtection="0"/>
    <xf numFmtId="0" fontId="18" fillId="7" borderId="0" applyNumberFormat="0" applyBorder="0" applyAlignment="0" applyProtection="0"/>
  </cellStyleXfs>
  <cellXfs count="19">
    <xf numFmtId="0" fontId="0" fillId="0" borderId="0" xfId="0"/>
    <xf numFmtId="3" fontId="19" fillId="18" borderId="10" xfId="0" applyNumberFormat="1" applyFont="1" applyFill="1" applyBorder="1" applyAlignment="1" applyProtection="1">
      <alignment horizontal="right" wrapText="1"/>
      <protection locked="0"/>
    </xf>
    <xf numFmtId="0" fontId="20" fillId="0" borderId="0" xfId="0" applyFont="1"/>
    <xf numFmtId="0" fontId="20" fillId="0" borderId="10" xfId="0" applyFont="1" applyBorder="1" applyAlignment="1">
      <alignment horizontal="center" vertical="center" wrapText="1"/>
    </xf>
    <xf numFmtId="0" fontId="20" fillId="0" borderId="10" xfId="0" applyFont="1" applyBorder="1" applyAlignment="1">
      <alignment horizontal="center" vertical="top" wrapText="1"/>
    </xf>
    <xf numFmtId="0" fontId="20" fillId="0" borderId="10" xfId="0" applyFont="1" applyBorder="1" applyAlignment="1">
      <alignment vertical="center" wrapText="1"/>
    </xf>
    <xf numFmtId="164" fontId="20" fillId="0" borderId="10" xfId="0" applyNumberFormat="1" applyFont="1" applyBorder="1" applyAlignment="1">
      <alignment horizontal="center" wrapText="1"/>
    </xf>
    <xf numFmtId="0" fontId="20" fillId="0" borderId="0" xfId="0" applyFont="1"/>
    <xf numFmtId="0" fontId="20" fillId="0" borderId="10" xfId="0" applyFont="1" applyBorder="1" applyAlignment="1">
      <alignment horizontal="center" vertical="center" wrapText="1"/>
    </xf>
    <xf numFmtId="0" fontId="20" fillId="0" borderId="10" xfId="0" applyFont="1" applyBorder="1" applyAlignment="1">
      <alignment vertical="center" wrapText="1"/>
    </xf>
    <xf numFmtId="0" fontId="20" fillId="0" borderId="10" xfId="0" applyFont="1" applyBorder="1" applyAlignment="1">
      <alignment horizontal="center" vertical="top" wrapText="1"/>
    </xf>
    <xf numFmtId="0" fontId="20" fillId="0" borderId="0" xfId="0" applyFont="1"/>
    <xf numFmtId="3" fontId="19" fillId="18" borderId="10" xfId="0" applyNumberFormat="1" applyFont="1" applyFill="1" applyBorder="1" applyAlignment="1" applyProtection="1">
      <alignment horizontal="center" vertical="center" wrapText="1"/>
      <protection locked="0"/>
    </xf>
    <xf numFmtId="3" fontId="19" fillId="18" borderId="10" xfId="0" applyNumberFormat="1" applyFont="1" applyFill="1" applyBorder="1" applyAlignment="1" applyProtection="1">
      <alignment horizontal="center" wrapText="1"/>
      <protection locked="0"/>
    </xf>
    <xf numFmtId="3" fontId="22" fillId="19" borderId="12" xfId="0" applyNumberFormat="1" applyFont="1" applyFill="1" applyBorder="1" applyAlignment="1">
      <alignment horizontal="center" vertical="center" wrapText="1"/>
    </xf>
    <xf numFmtId="0" fontId="20" fillId="0" borderId="0" xfId="0" applyFont="1" applyAlignment="1">
      <alignment horizontal="center"/>
    </xf>
    <xf numFmtId="0" fontId="21" fillId="0" borderId="0" xfId="0" applyFont="1" applyAlignment="1">
      <alignment horizontal="center" vertical="center"/>
    </xf>
    <xf numFmtId="0" fontId="20" fillId="0" borderId="11" xfId="0" applyFont="1" applyBorder="1" applyAlignment="1">
      <alignment horizontal="right" vertical="center"/>
    </xf>
    <xf numFmtId="0" fontId="20" fillId="0" borderId="0" xfId="0" applyFont="1"/>
  </cellXfs>
  <cellStyles count="42">
    <cellStyle name="20% — акцент1" xfId="1"/>
    <cellStyle name="20% — акцент2" xfId="2"/>
    <cellStyle name="20% — акцент3" xfId="3"/>
    <cellStyle name="20% — акцент4" xfId="4"/>
    <cellStyle name="20% — акцент5" xfId="5"/>
    <cellStyle name="20% — акцент6" xfId="6"/>
    <cellStyle name="40% — акцент1" xfId="7"/>
    <cellStyle name="40% — акцент2" xfId="8"/>
    <cellStyle name="40% — акцент3" xfId="9"/>
    <cellStyle name="40% — акцент4" xfId="10"/>
    <cellStyle name="40% — акцент5" xfId="11"/>
    <cellStyle name="40% — акцент6" xfId="12"/>
    <cellStyle name="60% — акцент1" xfId="13"/>
    <cellStyle name="60% — акцент2" xfId="14"/>
    <cellStyle name="60% — акцент3" xfId="15"/>
    <cellStyle name="60% — акцент4" xfId="16"/>
    <cellStyle name="60% — акцент5" xfId="17"/>
    <cellStyle name="60% — акцент6" xfId="18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Плохой" xfId="36" builtinId="27" customBuiltin="1"/>
    <cellStyle name="Пояснение" xfId="37" builtinId="53" customBuiltin="1"/>
    <cellStyle name="Примечание" xfId="38" builtinId="10" customBuiltin="1"/>
    <cellStyle name="Связанная ячейка" xfId="39" builtinId="24" customBuiltin="1"/>
    <cellStyle name="Текст предупреждения" xfId="40" builtinId="11" customBuiltin="1"/>
    <cellStyle name="Хороший" xfId="41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styles" Target="styles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3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8.bin"/></Relationships>
</file>

<file path=xl/worksheets/_rels/sheet4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9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0.bin"/></Relationships>
</file>

<file path=xl/worksheets/_rels/sheet5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1">
    <pageSetUpPr fitToPage="1"/>
  </sheetPr>
  <dimension ref="A1:P27"/>
  <sheetViews>
    <sheetView showGridLines="0" topLeftCell="A17" workbookViewId="0">
      <selection activeCell="V37" sqref="V37"/>
    </sheetView>
  </sheetViews>
  <sheetFormatPr defaultColWidth="9.140625" defaultRowHeight="12.75" x14ac:dyDescent="0.2"/>
  <cols>
    <col min="1" max="1" width="64.42578125" style="2" bestFit="1" customWidth="1"/>
    <col min="2" max="14" width="1.85546875" style="2" hidden="1" customWidth="1"/>
    <col min="15" max="15" width="6.42578125" style="2" customWidth="1"/>
    <col min="16" max="16" width="17.7109375" style="2" customWidth="1"/>
    <col min="17" max="16384" width="9.140625" style="2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20.100000000000001" customHeight="1" x14ac:dyDescent="0.2">
      <c r="A17" s="16" t="s">
        <v>8</v>
      </c>
      <c r="B17" s="16"/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</row>
    <row r="18" spans="1:16" hidden="1" x14ac:dyDescent="0.2">
      <c r="A18" s="17"/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</row>
    <row r="19" spans="1:16" ht="47.25" customHeight="1" x14ac:dyDescent="0.2">
      <c r="A19" s="8" t="s">
        <v>0</v>
      </c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8" t="s">
        <v>1</v>
      </c>
      <c r="P19" s="8" t="s">
        <v>10</v>
      </c>
    </row>
    <row r="20" spans="1:16" x14ac:dyDescent="0.2">
      <c r="A20" s="10">
        <v>1</v>
      </c>
      <c r="B20" s="4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>
        <v>2</v>
      </c>
      <c r="P20" s="4">
        <v>3</v>
      </c>
    </row>
    <row r="21" spans="1:16" ht="15.75" x14ac:dyDescent="0.25">
      <c r="A21" s="9" t="s">
        <v>5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6">
        <v>1</v>
      </c>
      <c r="P21" s="13">
        <f>КУ!P21+ЗУ!P21+ОУ!P21+СУ!P21+СВУ!P21+СЗ!P21+ЦУ!P21+ЮВУ!P21+ЮЗУ!P21+ЮУ!P21+ПУ!P21+'Деп Тольятти'!P21+'г. Самара'!P21+'Деп Сам'!P21+'г. Тольятти'!P21</f>
        <v>686</v>
      </c>
    </row>
    <row r="22" spans="1:16" ht="15.75" x14ac:dyDescent="0.25">
      <c r="A22" s="9" t="s">
        <v>2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13">
        <f>КУ!P22+ЗУ!P22+ОУ!P22+СУ!P22+СВУ!P22+СЗ!P22+ЦУ!P22+ЮВУ!P22+ЮЗУ!P22+ЮУ!P22+ПУ!P22+'Деп Тольятти'!P22+'г. Самара'!P22+'Деп Сам'!P22+'г. Тольятти'!P22</f>
        <v>688</v>
      </c>
    </row>
    <row r="23" spans="1:16" ht="15.75" x14ac:dyDescent="0.25">
      <c r="A23" s="9" t="s">
        <v>3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13">
        <f>КУ!P23+ЗУ!P23+ОУ!P23+СУ!P23+СВУ!P23+СЗ!P23+ЦУ!P23+ЮВУ!P23+ЮЗУ!P23+ЮУ!P23+ПУ!P23+'Деп Тольятти'!P23+'г. Самара'!P23+'Деп Сам'!P23+'г. Тольятти'!P23</f>
        <v>688</v>
      </c>
    </row>
    <row r="24" spans="1:16" ht="25.5" x14ac:dyDescent="0.25">
      <c r="A24" s="9" t="s">
        <v>4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13">
        <f>КУ!P24+ЗУ!P24+ОУ!P24+СУ!P24+СВУ!P24+СЗ!P24+ЦУ!P24+ЮВУ!P24+ЮЗУ!P24+ЮУ!P24+ПУ!P24+'Деп Тольятти'!P24+'г. Самара'!P24+'Деп Сам'!P24+'г. Тольятти'!P24</f>
        <v>688</v>
      </c>
    </row>
    <row r="25" spans="1:16" ht="25.5" x14ac:dyDescent="0.25">
      <c r="A25" s="9" t="s">
        <v>6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6">
        <v>5</v>
      </c>
      <c r="P25" s="13">
        <f>КУ!P25+ЗУ!P25+ОУ!P25+СУ!P25+СВУ!P25+СЗ!P25+ЦУ!P25+ЮВУ!P25+ЮЗУ!P25+ЮУ!P25+ПУ!P25+'Деп Тольятти'!P25+'г. Самара'!P25+'Деп Сам'!P25+'г. Тольятти'!P25</f>
        <v>667</v>
      </c>
    </row>
    <row r="27" spans="1:16" x14ac:dyDescent="0.2">
      <c r="A27" s="18" t="s">
        <v>7</v>
      </c>
      <c r="B27" s="18"/>
      <c r="C27" s="18"/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</row>
  </sheetData>
  <sheetProtection selectLockedCells="1"/>
  <mergeCells count="3">
    <mergeCell ref="A17:P17"/>
    <mergeCell ref="A18:P18"/>
    <mergeCell ref="A27:P27"/>
  </mergeCells>
  <phoneticPr fontId="1" type="noConversion"/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25"/>
  </dataValidations>
  <pageMargins left="0.39370078740157483" right="0.39370078740157483" top="0.78740157480314965" bottom="0.39370078740157483" header="0" footer="0"/>
  <pageSetup paperSize="9" orientation="landscape" blackAndWhite="1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P27"/>
  <sheetViews>
    <sheetView showGridLines="0" topLeftCell="A17" workbookViewId="0">
      <selection activeCell="AD28" sqref="AD28"/>
    </sheetView>
  </sheetViews>
  <sheetFormatPr defaultColWidth="9.140625" defaultRowHeight="12.75" x14ac:dyDescent="0.2"/>
  <cols>
    <col min="1" max="1" width="64.42578125" style="7" bestFit="1" customWidth="1"/>
    <col min="2" max="14" width="1.85546875" style="7" hidden="1" customWidth="1"/>
    <col min="15" max="15" width="6.42578125" style="7" customWidth="1"/>
    <col min="16" max="16" width="17.7109375" style="7" customWidth="1"/>
    <col min="17" max="16384" width="9.140625" style="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20.100000000000001" customHeight="1" x14ac:dyDescent="0.2">
      <c r="A17" s="16" t="s">
        <v>8</v>
      </c>
      <c r="B17" s="16"/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</row>
    <row r="18" spans="1:16" hidden="1" x14ac:dyDescent="0.2">
      <c r="A18" s="17"/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</row>
    <row r="19" spans="1:16" ht="47.25" customHeight="1" x14ac:dyDescent="0.2">
      <c r="A19" s="8" t="s">
        <v>0</v>
      </c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 t="s">
        <v>1</v>
      </c>
      <c r="P19" s="8" t="s">
        <v>10</v>
      </c>
    </row>
    <row r="20" spans="1:16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</row>
    <row r="21" spans="1:16" ht="15.75" x14ac:dyDescent="0.25">
      <c r="A21" s="9" t="s">
        <v>5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6">
        <v>1</v>
      </c>
      <c r="P21" s="13">
        <f>'г. Отрадный'!P21+'м.р.Кинель-Черкасский '!P21+'м.р. Богатовский'!P21</f>
        <v>30</v>
      </c>
    </row>
    <row r="22" spans="1:16" ht="15.75" x14ac:dyDescent="0.25">
      <c r="A22" s="9" t="s">
        <v>2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6">
        <v>2</v>
      </c>
      <c r="P22" s="13">
        <f>'г. Отрадный'!P22+'м.р.Кинель-Черкасский '!P22+'м.р. Богатовский'!P22</f>
        <v>30</v>
      </c>
    </row>
    <row r="23" spans="1:16" ht="15.75" x14ac:dyDescent="0.25">
      <c r="A23" s="9" t="s">
        <v>3</v>
      </c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6">
        <v>3</v>
      </c>
      <c r="P23" s="13">
        <f>'г. Отрадный'!P23+'м.р.Кинель-Черкасский '!P23+'м.р. Богатовский'!P23</f>
        <v>30</v>
      </c>
    </row>
    <row r="24" spans="1:16" ht="25.5" x14ac:dyDescent="0.25">
      <c r="A24" s="9" t="s">
        <v>4</v>
      </c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6">
        <v>4</v>
      </c>
      <c r="P24" s="13">
        <f>'г. Отрадный'!P24+'м.р.Кинель-Черкасский '!P24+'м.р. Богатовский'!P24</f>
        <v>30</v>
      </c>
    </row>
    <row r="25" spans="1:16" ht="25.5" x14ac:dyDescent="0.25">
      <c r="A25" s="9" t="s">
        <v>6</v>
      </c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6">
        <v>5</v>
      </c>
      <c r="P25" s="13">
        <f>'г. Отрадный'!P25+'м.р.Кинель-Черкасский '!P25+'м.р. Богатовский'!P25</f>
        <v>30</v>
      </c>
    </row>
    <row r="27" spans="1:16" x14ac:dyDescent="0.2">
      <c r="A27" s="18" t="s">
        <v>7</v>
      </c>
      <c r="B27" s="18"/>
      <c r="C27" s="18"/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</row>
  </sheetData>
  <sheetProtection selectLockedCells="1"/>
  <mergeCells count="3">
    <mergeCell ref="A17:P17"/>
    <mergeCell ref="A18:P18"/>
    <mergeCell ref="A27:P27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25"/>
  </dataValidations>
  <pageMargins left="0.39370078740157483" right="0.39370078740157483" top="0.78740157480314965" bottom="0.39370078740157483" header="0" footer="0"/>
  <pageSetup paperSize="9" orientation="landscape" blackAndWhite="1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7"/>
  <sheetViews>
    <sheetView showGridLines="0" topLeftCell="A17" workbookViewId="0">
      <selection activeCell="U30" sqref="U30"/>
    </sheetView>
  </sheetViews>
  <sheetFormatPr defaultColWidth="9.140625" defaultRowHeight="12.75" x14ac:dyDescent="0.2"/>
  <cols>
    <col min="1" max="1" width="64.42578125" style="7" bestFit="1" customWidth="1"/>
    <col min="2" max="14" width="1.85546875" style="7" hidden="1" customWidth="1"/>
    <col min="15" max="15" width="6.42578125" style="7" customWidth="1"/>
    <col min="16" max="16" width="17.7109375" style="7" customWidth="1"/>
    <col min="17" max="16384" width="9.140625" style="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20.100000000000001" customHeight="1" x14ac:dyDescent="0.2">
      <c r="A17" s="16" t="s">
        <v>8</v>
      </c>
      <c r="B17" s="16"/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</row>
    <row r="18" spans="1:16" hidden="1" x14ac:dyDescent="0.2">
      <c r="A18" s="17"/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</row>
    <row r="19" spans="1:16" ht="38.25" customHeight="1" x14ac:dyDescent="0.2">
      <c r="A19" s="8" t="s">
        <v>0</v>
      </c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 t="s">
        <v>1</v>
      </c>
      <c r="P19" s="8" t="s">
        <v>10</v>
      </c>
    </row>
    <row r="20" spans="1:16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</row>
    <row r="21" spans="1:16" ht="15.75" x14ac:dyDescent="0.2">
      <c r="A21" s="9" t="s">
        <v>5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6">
        <v>1</v>
      </c>
      <c r="P21" s="14">
        <v>7</v>
      </c>
    </row>
    <row r="22" spans="1:16" ht="15.75" x14ac:dyDescent="0.2">
      <c r="A22" s="9" t="s">
        <v>2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6">
        <v>2</v>
      </c>
      <c r="P22" s="14">
        <v>7</v>
      </c>
    </row>
    <row r="23" spans="1:16" ht="15.75" x14ac:dyDescent="0.2">
      <c r="A23" s="9" t="s">
        <v>3</v>
      </c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6">
        <v>3</v>
      </c>
      <c r="P23" s="14">
        <v>7</v>
      </c>
    </row>
    <row r="24" spans="1:16" ht="25.5" x14ac:dyDescent="0.2">
      <c r="A24" s="9" t="s">
        <v>4</v>
      </c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6">
        <v>4</v>
      </c>
      <c r="P24" s="14">
        <v>7</v>
      </c>
    </row>
    <row r="25" spans="1:16" ht="25.5" x14ac:dyDescent="0.2">
      <c r="A25" s="9" t="s">
        <v>6</v>
      </c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6">
        <v>5</v>
      </c>
      <c r="P25" s="14">
        <v>7</v>
      </c>
    </row>
    <row r="27" spans="1:16" x14ac:dyDescent="0.2">
      <c r="A27" s="18" t="s">
        <v>7</v>
      </c>
      <c r="B27" s="18"/>
      <c r="C27" s="18"/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</row>
  </sheetData>
  <sheetProtection selectLockedCells="1"/>
  <mergeCells count="3">
    <mergeCell ref="A17:P17"/>
    <mergeCell ref="A18:P18"/>
    <mergeCell ref="A27:P27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25"/>
  </dataValidations>
  <pageMargins left="0.39370078740157483" right="0.39370078740157483" top="0.78740157480314965" bottom="0.39370078740157483" header="0" footer="0"/>
  <pageSetup paperSize="9" orientation="landscape" blackAndWhite="1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7"/>
  <sheetViews>
    <sheetView showGridLines="0" topLeftCell="A17" workbookViewId="0">
      <selection activeCell="U32" sqref="U32"/>
    </sheetView>
  </sheetViews>
  <sheetFormatPr defaultColWidth="9.140625" defaultRowHeight="12.75" x14ac:dyDescent="0.2"/>
  <cols>
    <col min="1" max="1" width="64.42578125" style="7" bestFit="1" customWidth="1"/>
    <col min="2" max="14" width="1.85546875" style="7" hidden="1" customWidth="1"/>
    <col min="15" max="15" width="6.42578125" style="7" customWidth="1"/>
    <col min="16" max="16" width="17.7109375" style="7" customWidth="1"/>
    <col min="17" max="16384" width="9.140625" style="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20.100000000000001" customHeight="1" x14ac:dyDescent="0.2">
      <c r="A17" s="16" t="s">
        <v>8</v>
      </c>
      <c r="B17" s="16"/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</row>
    <row r="18" spans="1:16" hidden="1" x14ac:dyDescent="0.2">
      <c r="A18" s="17"/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</row>
    <row r="19" spans="1:16" ht="41.25" customHeight="1" x14ac:dyDescent="0.2">
      <c r="A19" s="8" t="s">
        <v>0</v>
      </c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 t="s">
        <v>1</v>
      </c>
      <c r="P19" s="8" t="s">
        <v>10</v>
      </c>
    </row>
    <row r="20" spans="1:16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</row>
    <row r="21" spans="1:16" ht="15.75" x14ac:dyDescent="0.2">
      <c r="A21" s="9" t="s">
        <v>5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6">
        <v>1</v>
      </c>
      <c r="P21" s="14">
        <v>13</v>
      </c>
    </row>
    <row r="22" spans="1:16" ht="15.75" x14ac:dyDescent="0.2">
      <c r="A22" s="9" t="s">
        <v>2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6">
        <v>2</v>
      </c>
      <c r="P22" s="14">
        <v>13</v>
      </c>
    </row>
    <row r="23" spans="1:16" ht="15.75" x14ac:dyDescent="0.2">
      <c r="A23" s="9" t="s">
        <v>3</v>
      </c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6">
        <v>3</v>
      </c>
      <c r="P23" s="14">
        <v>13</v>
      </c>
    </row>
    <row r="24" spans="1:16" ht="25.5" x14ac:dyDescent="0.2">
      <c r="A24" s="9" t="s">
        <v>4</v>
      </c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6">
        <v>4</v>
      </c>
      <c r="P24" s="14">
        <v>13</v>
      </c>
    </row>
    <row r="25" spans="1:16" ht="25.5" x14ac:dyDescent="0.2">
      <c r="A25" s="9" t="s">
        <v>6</v>
      </c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6">
        <v>5</v>
      </c>
      <c r="P25" s="14">
        <v>13</v>
      </c>
    </row>
    <row r="27" spans="1:16" x14ac:dyDescent="0.2">
      <c r="A27" s="18" t="s">
        <v>7</v>
      </c>
      <c r="B27" s="18"/>
      <c r="C27" s="18"/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</row>
  </sheetData>
  <sheetProtection selectLockedCells="1"/>
  <mergeCells count="3">
    <mergeCell ref="A17:P17"/>
    <mergeCell ref="A18:P18"/>
    <mergeCell ref="A27:P27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25"/>
  </dataValidations>
  <pageMargins left="0.39370078740157483" right="0.39370078740157483" top="0.78740157480314965" bottom="0.39370078740157483" header="0" footer="0"/>
  <pageSetup paperSize="9" orientation="landscape" blackAndWhite="1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7"/>
  <sheetViews>
    <sheetView showGridLines="0" topLeftCell="A17" workbookViewId="0">
      <selection activeCell="P21" sqref="P21:P25"/>
    </sheetView>
  </sheetViews>
  <sheetFormatPr defaultColWidth="9.140625" defaultRowHeight="12.75" x14ac:dyDescent="0.2"/>
  <cols>
    <col min="1" max="1" width="64.42578125" style="7" bestFit="1" customWidth="1"/>
    <col min="2" max="14" width="1.85546875" style="7" hidden="1" customWidth="1"/>
    <col min="15" max="15" width="6.42578125" style="7" customWidth="1"/>
    <col min="16" max="16" width="17.7109375" style="7" customWidth="1"/>
    <col min="17" max="16384" width="9.140625" style="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20.100000000000001" customHeight="1" x14ac:dyDescent="0.2">
      <c r="A17" s="16" t="s">
        <v>8</v>
      </c>
      <c r="B17" s="16"/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</row>
    <row r="18" spans="1:16" hidden="1" x14ac:dyDescent="0.2">
      <c r="A18" s="17"/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</row>
    <row r="19" spans="1:16" ht="40.5" customHeight="1" x14ac:dyDescent="0.2">
      <c r="A19" s="8" t="s">
        <v>0</v>
      </c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 t="s">
        <v>1</v>
      </c>
      <c r="P19" s="8" t="s">
        <v>10</v>
      </c>
    </row>
    <row r="20" spans="1:16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</row>
    <row r="21" spans="1:16" ht="15.75" x14ac:dyDescent="0.2">
      <c r="A21" s="9" t="s">
        <v>5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6">
        <v>1</v>
      </c>
      <c r="P21" s="14">
        <v>10</v>
      </c>
    </row>
    <row r="22" spans="1:16" ht="15.75" x14ac:dyDescent="0.2">
      <c r="A22" s="9" t="s">
        <v>2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6">
        <v>2</v>
      </c>
      <c r="P22" s="14">
        <v>10</v>
      </c>
    </row>
    <row r="23" spans="1:16" ht="15.75" x14ac:dyDescent="0.2">
      <c r="A23" s="9" t="s">
        <v>3</v>
      </c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6">
        <v>3</v>
      </c>
      <c r="P23" s="14">
        <v>10</v>
      </c>
    </row>
    <row r="24" spans="1:16" ht="25.5" x14ac:dyDescent="0.2">
      <c r="A24" s="9" t="s">
        <v>4</v>
      </c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6">
        <v>4</v>
      </c>
      <c r="P24" s="14">
        <v>10</v>
      </c>
    </row>
    <row r="25" spans="1:16" ht="25.5" x14ac:dyDescent="0.2">
      <c r="A25" s="9" t="s">
        <v>6</v>
      </c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6">
        <v>5</v>
      </c>
      <c r="P25" s="14">
        <v>10</v>
      </c>
    </row>
    <row r="27" spans="1:16" x14ac:dyDescent="0.2">
      <c r="A27" s="18" t="s">
        <v>7</v>
      </c>
      <c r="B27" s="18"/>
      <c r="C27" s="18"/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</row>
  </sheetData>
  <sheetProtection selectLockedCells="1"/>
  <mergeCells count="3">
    <mergeCell ref="A17:P17"/>
    <mergeCell ref="A18:P18"/>
    <mergeCell ref="A27:P27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25"/>
  </dataValidations>
  <pageMargins left="0.39370078740157483" right="0.39370078740157483" top="0.78740157480314965" bottom="0.39370078740157483" header="0" footer="0"/>
  <pageSetup paperSize="9" orientation="landscape" blackAndWhite="1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P27"/>
  <sheetViews>
    <sheetView showGridLines="0" topLeftCell="A17" workbookViewId="0">
      <selection activeCell="W44" sqref="W44"/>
    </sheetView>
  </sheetViews>
  <sheetFormatPr defaultColWidth="9.140625" defaultRowHeight="12.75" x14ac:dyDescent="0.2"/>
  <cols>
    <col min="1" max="1" width="64.42578125" style="7" bestFit="1" customWidth="1"/>
    <col min="2" max="14" width="1.85546875" style="7" hidden="1" customWidth="1"/>
    <col min="15" max="15" width="6.42578125" style="7" customWidth="1"/>
    <col min="16" max="16" width="17.7109375" style="7" customWidth="1"/>
    <col min="17" max="16384" width="9.140625" style="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20.100000000000001" customHeight="1" x14ac:dyDescent="0.2">
      <c r="A17" s="16" t="s">
        <v>8</v>
      </c>
      <c r="B17" s="16"/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</row>
    <row r="18" spans="1:16" hidden="1" x14ac:dyDescent="0.2">
      <c r="A18" s="17"/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</row>
    <row r="19" spans="1:16" ht="40.5" customHeight="1" x14ac:dyDescent="0.2">
      <c r="A19" s="8" t="s">
        <v>0</v>
      </c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 t="s">
        <v>1</v>
      </c>
      <c r="P19" s="8" t="s">
        <v>10</v>
      </c>
    </row>
    <row r="20" spans="1:16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</row>
    <row r="21" spans="1:16" ht="15.75" x14ac:dyDescent="0.25">
      <c r="A21" s="9" t="s">
        <v>5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6">
        <v>1</v>
      </c>
      <c r="P21" s="13">
        <f>'м.р. Сергиевский'!P21+'м.р. Челно-Вершинский'!P21+'м.р. Шенталинский'!P21</f>
        <v>36</v>
      </c>
    </row>
    <row r="22" spans="1:16" ht="15.75" x14ac:dyDescent="0.25">
      <c r="A22" s="9" t="s">
        <v>2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6">
        <v>2</v>
      </c>
      <c r="P22" s="13">
        <f>'м.р. Сергиевский'!P22+'м.р. Челно-Вершинский'!P22+'м.р. Шенталинский'!P22</f>
        <v>36</v>
      </c>
    </row>
    <row r="23" spans="1:16" ht="15.75" x14ac:dyDescent="0.25">
      <c r="A23" s="9" t="s">
        <v>3</v>
      </c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6">
        <v>3</v>
      </c>
      <c r="P23" s="13">
        <f>'м.р. Сергиевский'!P23+'м.р. Челно-Вершинский'!P23+'м.р. Шенталинский'!P23</f>
        <v>36</v>
      </c>
    </row>
    <row r="24" spans="1:16" ht="25.5" x14ac:dyDescent="0.25">
      <c r="A24" s="9" t="s">
        <v>4</v>
      </c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6">
        <v>4</v>
      </c>
      <c r="P24" s="13">
        <f>'м.р. Сергиевский'!P24+'м.р. Челно-Вершинский'!P24+'м.р. Шенталинский'!P24</f>
        <v>36</v>
      </c>
    </row>
    <row r="25" spans="1:16" ht="25.5" x14ac:dyDescent="0.25">
      <c r="A25" s="9" t="s">
        <v>6</v>
      </c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6">
        <v>5</v>
      </c>
      <c r="P25" s="13">
        <f>'м.р. Сергиевский'!P25+'м.р. Челно-Вершинский'!P25+'м.р. Шенталинский'!P25</f>
        <v>36</v>
      </c>
    </row>
    <row r="27" spans="1:16" x14ac:dyDescent="0.2">
      <c r="A27" s="18" t="s">
        <v>7</v>
      </c>
      <c r="B27" s="18"/>
      <c r="C27" s="18"/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</row>
  </sheetData>
  <sheetProtection selectLockedCells="1"/>
  <mergeCells count="3">
    <mergeCell ref="A17:P17"/>
    <mergeCell ref="A18:P18"/>
    <mergeCell ref="A27:P27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25"/>
  </dataValidations>
  <pageMargins left="0.39370078740157483" right="0.39370078740157483" top="0.78740157480314965" bottom="0.39370078740157483" header="0" footer="0"/>
  <pageSetup paperSize="9" orientation="landscape" blackAndWhite="1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7"/>
  <sheetViews>
    <sheetView showGridLines="0" topLeftCell="A17" workbookViewId="0">
      <selection activeCell="Q24" sqref="Q24"/>
    </sheetView>
  </sheetViews>
  <sheetFormatPr defaultColWidth="9.140625" defaultRowHeight="12.75" x14ac:dyDescent="0.2"/>
  <cols>
    <col min="1" max="1" width="64.42578125" style="7" bestFit="1" customWidth="1"/>
    <col min="2" max="14" width="1.85546875" style="7" hidden="1" customWidth="1"/>
    <col min="15" max="15" width="6.42578125" style="7" customWidth="1"/>
    <col min="16" max="16" width="17.7109375" style="7" customWidth="1"/>
    <col min="17" max="16384" width="9.140625" style="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20.100000000000001" customHeight="1" x14ac:dyDescent="0.2">
      <c r="A17" s="16" t="s">
        <v>8</v>
      </c>
      <c r="B17" s="16"/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</row>
    <row r="18" spans="1:16" hidden="1" x14ac:dyDescent="0.2">
      <c r="A18" s="17"/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</row>
    <row r="19" spans="1:16" ht="37.5" customHeight="1" x14ac:dyDescent="0.2">
      <c r="A19" s="8" t="s">
        <v>0</v>
      </c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 t="s">
        <v>1</v>
      </c>
      <c r="P19" s="8" t="s">
        <v>10</v>
      </c>
    </row>
    <row r="20" spans="1:16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</row>
    <row r="21" spans="1:16" ht="15.75" x14ac:dyDescent="0.2">
      <c r="A21" s="9" t="s">
        <v>5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6">
        <v>1</v>
      </c>
      <c r="P21" s="12">
        <v>15</v>
      </c>
    </row>
    <row r="22" spans="1:16" ht="15.75" x14ac:dyDescent="0.2">
      <c r="A22" s="9" t="s">
        <v>2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6">
        <v>2</v>
      </c>
      <c r="P22" s="12">
        <v>15</v>
      </c>
    </row>
    <row r="23" spans="1:16" ht="15.75" x14ac:dyDescent="0.2">
      <c r="A23" s="9" t="s">
        <v>3</v>
      </c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6">
        <v>3</v>
      </c>
      <c r="P23" s="12">
        <v>15</v>
      </c>
    </row>
    <row r="24" spans="1:16" ht="25.5" x14ac:dyDescent="0.2">
      <c r="A24" s="9" t="s">
        <v>4</v>
      </c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6">
        <v>4</v>
      </c>
      <c r="P24" s="12">
        <v>15</v>
      </c>
    </row>
    <row r="25" spans="1:16" ht="25.5" x14ac:dyDescent="0.2">
      <c r="A25" s="9" t="s">
        <v>6</v>
      </c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6">
        <v>5</v>
      </c>
      <c r="P25" s="12">
        <v>15</v>
      </c>
    </row>
    <row r="27" spans="1:16" x14ac:dyDescent="0.2">
      <c r="A27" s="18" t="s">
        <v>7</v>
      </c>
      <c r="B27" s="18"/>
      <c r="C27" s="18"/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</row>
  </sheetData>
  <sheetProtection selectLockedCells="1"/>
  <mergeCells count="3">
    <mergeCell ref="A17:P17"/>
    <mergeCell ref="A18:P18"/>
    <mergeCell ref="A27:P27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25"/>
  </dataValidations>
  <pageMargins left="0.39370078740157483" right="0.39370078740157483" top="0.78740157480314965" bottom="0.39370078740157483" header="0" footer="0"/>
  <pageSetup paperSize="9" orientation="landscape" blackAndWhite="1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7"/>
  <sheetViews>
    <sheetView showGridLines="0" topLeftCell="A17" workbookViewId="0">
      <selection activeCell="R41" sqref="R41"/>
    </sheetView>
  </sheetViews>
  <sheetFormatPr defaultColWidth="9.140625" defaultRowHeight="12.75" x14ac:dyDescent="0.2"/>
  <cols>
    <col min="1" max="1" width="64.42578125" style="7" bestFit="1" customWidth="1"/>
    <col min="2" max="14" width="1.85546875" style="7" hidden="1" customWidth="1"/>
    <col min="15" max="15" width="6.42578125" style="7" customWidth="1"/>
    <col min="16" max="16" width="17.7109375" style="7" customWidth="1"/>
    <col min="17" max="16384" width="9.140625" style="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20.100000000000001" customHeight="1" x14ac:dyDescent="0.2">
      <c r="A17" s="16" t="s">
        <v>8</v>
      </c>
      <c r="B17" s="16"/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</row>
    <row r="18" spans="1:16" hidden="1" x14ac:dyDescent="0.2">
      <c r="A18" s="17"/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</row>
    <row r="19" spans="1:16" ht="37.5" customHeight="1" x14ac:dyDescent="0.2">
      <c r="A19" s="8" t="s">
        <v>0</v>
      </c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 t="s">
        <v>1</v>
      </c>
      <c r="P19" s="8" t="s">
        <v>10</v>
      </c>
    </row>
    <row r="20" spans="1:16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</row>
    <row r="21" spans="1:16" ht="15.75" x14ac:dyDescent="0.2">
      <c r="A21" s="9" t="s">
        <v>5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6">
        <v>1</v>
      </c>
      <c r="P21" s="12">
        <v>9</v>
      </c>
    </row>
    <row r="22" spans="1:16" ht="15.75" x14ac:dyDescent="0.2">
      <c r="A22" s="9" t="s">
        <v>2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6">
        <v>2</v>
      </c>
      <c r="P22" s="12">
        <v>9</v>
      </c>
    </row>
    <row r="23" spans="1:16" ht="15.75" x14ac:dyDescent="0.2">
      <c r="A23" s="9" t="s">
        <v>3</v>
      </c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6">
        <v>3</v>
      </c>
      <c r="P23" s="12">
        <v>9</v>
      </c>
    </row>
    <row r="24" spans="1:16" ht="25.5" x14ac:dyDescent="0.2">
      <c r="A24" s="9" t="s">
        <v>4</v>
      </c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6">
        <v>4</v>
      </c>
      <c r="P24" s="12">
        <v>9</v>
      </c>
    </row>
    <row r="25" spans="1:16" ht="25.5" x14ac:dyDescent="0.2">
      <c r="A25" s="9" t="s">
        <v>6</v>
      </c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6">
        <v>5</v>
      </c>
      <c r="P25" s="12">
        <v>9</v>
      </c>
    </row>
    <row r="27" spans="1:16" x14ac:dyDescent="0.2">
      <c r="A27" s="18" t="s">
        <v>7</v>
      </c>
      <c r="B27" s="18"/>
      <c r="C27" s="18"/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</row>
  </sheetData>
  <sheetProtection selectLockedCells="1"/>
  <mergeCells count="3">
    <mergeCell ref="A17:P17"/>
    <mergeCell ref="A18:P18"/>
    <mergeCell ref="A27:P27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25"/>
  </dataValidations>
  <pageMargins left="0.39370078740157483" right="0.39370078740157483" top="0.78740157480314965" bottom="0.39370078740157483" header="0" footer="0"/>
  <pageSetup paperSize="9" orientation="landscape" blackAndWhite="1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7"/>
  <sheetViews>
    <sheetView showGridLines="0" topLeftCell="A17" workbookViewId="0">
      <selection activeCell="P21" sqref="P21:P25"/>
    </sheetView>
  </sheetViews>
  <sheetFormatPr defaultColWidth="9.140625" defaultRowHeight="12.75" x14ac:dyDescent="0.2"/>
  <cols>
    <col min="1" max="1" width="64.42578125" style="7" bestFit="1" customWidth="1"/>
    <col min="2" max="14" width="1.85546875" style="7" hidden="1" customWidth="1"/>
    <col min="15" max="15" width="6.42578125" style="7" customWidth="1"/>
    <col min="16" max="16" width="17.7109375" style="7" customWidth="1"/>
    <col min="17" max="16384" width="9.140625" style="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20.100000000000001" customHeight="1" x14ac:dyDescent="0.2">
      <c r="A17" s="16" t="s">
        <v>8</v>
      </c>
      <c r="B17" s="16"/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</row>
    <row r="18" spans="1:16" hidden="1" x14ac:dyDescent="0.2">
      <c r="A18" s="17"/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</row>
    <row r="19" spans="1:16" ht="39.75" customHeight="1" x14ac:dyDescent="0.2">
      <c r="A19" s="8" t="s">
        <v>0</v>
      </c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 t="s">
        <v>1</v>
      </c>
      <c r="P19" s="8" t="s">
        <v>10</v>
      </c>
    </row>
    <row r="20" spans="1:16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</row>
    <row r="21" spans="1:16" ht="15.75" x14ac:dyDescent="0.2">
      <c r="A21" s="9" t="s">
        <v>5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6">
        <v>1</v>
      </c>
      <c r="P21" s="12">
        <v>12</v>
      </c>
    </row>
    <row r="22" spans="1:16" ht="15.75" x14ac:dyDescent="0.2">
      <c r="A22" s="9" t="s">
        <v>2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6">
        <v>2</v>
      </c>
      <c r="P22" s="12">
        <v>12</v>
      </c>
    </row>
    <row r="23" spans="1:16" ht="15.75" x14ac:dyDescent="0.2">
      <c r="A23" s="9" t="s">
        <v>3</v>
      </c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6">
        <v>3</v>
      </c>
      <c r="P23" s="12">
        <v>12</v>
      </c>
    </row>
    <row r="24" spans="1:16" ht="25.5" x14ac:dyDescent="0.2">
      <c r="A24" s="9" t="s">
        <v>4</v>
      </c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6">
        <v>4</v>
      </c>
      <c r="P24" s="12">
        <v>12</v>
      </c>
    </row>
    <row r="25" spans="1:16" ht="25.5" x14ac:dyDescent="0.2">
      <c r="A25" s="9" t="s">
        <v>6</v>
      </c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6">
        <v>5</v>
      </c>
      <c r="P25" s="12">
        <v>12</v>
      </c>
    </row>
    <row r="27" spans="1:16" x14ac:dyDescent="0.2">
      <c r="A27" s="18" t="s">
        <v>7</v>
      </c>
      <c r="B27" s="18"/>
      <c r="C27" s="18"/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</row>
  </sheetData>
  <sheetProtection selectLockedCells="1"/>
  <mergeCells count="3">
    <mergeCell ref="A17:P17"/>
    <mergeCell ref="A18:P18"/>
    <mergeCell ref="A27:P27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25"/>
  </dataValidations>
  <pageMargins left="0.39370078740157483" right="0.39370078740157483" top="0.78740157480314965" bottom="0.39370078740157483" header="0" footer="0"/>
  <pageSetup paperSize="9" orientation="landscape" blackAndWhite="1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P27"/>
  <sheetViews>
    <sheetView showGridLines="0" topLeftCell="A17" workbookViewId="0">
      <selection activeCell="W44" sqref="W44"/>
    </sheetView>
  </sheetViews>
  <sheetFormatPr defaultColWidth="9.140625" defaultRowHeight="12.75" x14ac:dyDescent="0.2"/>
  <cols>
    <col min="1" max="1" width="64.42578125" style="7" bestFit="1" customWidth="1"/>
    <col min="2" max="14" width="1.85546875" style="7" hidden="1" customWidth="1"/>
    <col min="15" max="15" width="6.42578125" style="7" customWidth="1"/>
    <col min="16" max="16" width="17.7109375" style="7" customWidth="1"/>
    <col min="17" max="16384" width="9.140625" style="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20.100000000000001" customHeight="1" x14ac:dyDescent="0.2">
      <c r="A17" s="16" t="s">
        <v>8</v>
      </c>
      <c r="B17" s="16"/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</row>
    <row r="18" spans="1:16" hidden="1" x14ac:dyDescent="0.2">
      <c r="A18" s="17"/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</row>
    <row r="19" spans="1:16" ht="40.5" customHeight="1" x14ac:dyDescent="0.2">
      <c r="A19" s="8" t="s">
        <v>0</v>
      </c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 t="s">
        <v>1</v>
      </c>
      <c r="P19" s="8" t="s">
        <v>10</v>
      </c>
    </row>
    <row r="20" spans="1:16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</row>
    <row r="21" spans="1:16" ht="15.75" x14ac:dyDescent="0.25">
      <c r="A21" s="9" t="s">
        <v>5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6">
        <v>1</v>
      </c>
      <c r="P21" s="13">
        <f>'м.р. Исаклинский'!P21+'м.р. Камышлинский'!P21+'м.р. Клявлинский'!P21+'м.р. Похвистневский'!P21+'г. Похвистнево'!P21</f>
        <v>38</v>
      </c>
    </row>
    <row r="22" spans="1:16" ht="15.75" x14ac:dyDescent="0.25">
      <c r="A22" s="9" t="s">
        <v>2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6">
        <v>2</v>
      </c>
      <c r="P22" s="13">
        <f>'м.р. Исаклинский'!P22+'м.р. Камышлинский'!P22+'м.р. Клявлинский'!P22+'м.р. Похвистневский'!P22+'г. Похвистнево'!P22</f>
        <v>38</v>
      </c>
    </row>
    <row r="23" spans="1:16" ht="15.75" x14ac:dyDescent="0.25">
      <c r="A23" s="9" t="s">
        <v>3</v>
      </c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6">
        <v>3</v>
      </c>
      <c r="P23" s="13">
        <f>'м.р. Исаклинский'!P23+'м.р. Камышлинский'!P23+'м.р. Клявлинский'!P23+'м.р. Похвистневский'!P23+'г. Похвистнево'!P23</f>
        <v>38</v>
      </c>
    </row>
    <row r="24" spans="1:16" ht="25.5" x14ac:dyDescent="0.25">
      <c r="A24" s="9" t="s">
        <v>4</v>
      </c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6">
        <v>4</v>
      </c>
      <c r="P24" s="13">
        <f>'м.р. Исаклинский'!P24+'м.р. Камышлинский'!P24+'м.р. Клявлинский'!P24+'м.р. Похвистневский'!P24+'г. Похвистнево'!P24</f>
        <v>38</v>
      </c>
    </row>
    <row r="25" spans="1:16" ht="25.5" x14ac:dyDescent="0.25">
      <c r="A25" s="9" t="s">
        <v>6</v>
      </c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6">
        <v>5</v>
      </c>
      <c r="P25" s="13">
        <f>'м.р. Исаклинский'!P25+'м.р. Камышлинский'!P25+'м.р. Клявлинский'!P25+'м.р. Похвистневский'!P25+'г. Похвистнево'!P25</f>
        <v>38</v>
      </c>
    </row>
    <row r="27" spans="1:16" x14ac:dyDescent="0.2">
      <c r="A27" s="18" t="s">
        <v>7</v>
      </c>
      <c r="B27" s="18"/>
      <c r="C27" s="18"/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</row>
  </sheetData>
  <sheetProtection selectLockedCells="1"/>
  <mergeCells count="3">
    <mergeCell ref="A17:P17"/>
    <mergeCell ref="A18:P18"/>
    <mergeCell ref="A27:P27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25"/>
  </dataValidations>
  <pageMargins left="0.39370078740157483" right="0.39370078740157483" top="0.78740157480314965" bottom="0.39370078740157483" header="0" footer="0"/>
  <pageSetup paperSize="9" orientation="landscape" blackAndWhite="1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7"/>
  <sheetViews>
    <sheetView showGridLines="0" topLeftCell="A17" workbookViewId="0">
      <selection activeCell="T28" sqref="T28"/>
    </sheetView>
  </sheetViews>
  <sheetFormatPr defaultColWidth="9.140625" defaultRowHeight="12.75" x14ac:dyDescent="0.2"/>
  <cols>
    <col min="1" max="1" width="64.42578125" style="7" bestFit="1" customWidth="1"/>
    <col min="2" max="14" width="1.85546875" style="7" hidden="1" customWidth="1"/>
    <col min="15" max="15" width="6.42578125" style="7" customWidth="1"/>
    <col min="16" max="16" width="17.7109375" style="7" customWidth="1"/>
    <col min="17" max="16384" width="9.140625" style="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20.100000000000001" customHeight="1" x14ac:dyDescent="0.2">
      <c r="A17" s="16" t="s">
        <v>8</v>
      </c>
      <c r="B17" s="16"/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</row>
    <row r="18" spans="1:16" hidden="1" x14ac:dyDescent="0.2">
      <c r="A18" s="17"/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</row>
    <row r="19" spans="1:16" ht="39.75" customHeight="1" x14ac:dyDescent="0.2">
      <c r="A19" s="8" t="s">
        <v>0</v>
      </c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 t="s">
        <v>1</v>
      </c>
      <c r="P19" s="8" t="s">
        <v>10</v>
      </c>
    </row>
    <row r="20" spans="1:16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</row>
    <row r="21" spans="1:16" ht="15.75" x14ac:dyDescent="0.2">
      <c r="A21" s="9" t="s">
        <v>5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6">
        <v>1</v>
      </c>
      <c r="P21" s="12">
        <v>6</v>
      </c>
    </row>
    <row r="22" spans="1:16" ht="15.75" x14ac:dyDescent="0.2">
      <c r="A22" s="9" t="s">
        <v>2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6">
        <v>2</v>
      </c>
      <c r="P22" s="12">
        <v>6</v>
      </c>
    </row>
    <row r="23" spans="1:16" ht="15.75" x14ac:dyDescent="0.2">
      <c r="A23" s="9" t="s">
        <v>3</v>
      </c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6">
        <v>3</v>
      </c>
      <c r="P23" s="12">
        <v>6</v>
      </c>
    </row>
    <row r="24" spans="1:16" ht="25.5" x14ac:dyDescent="0.2">
      <c r="A24" s="9" t="s">
        <v>4</v>
      </c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6">
        <v>4</v>
      </c>
      <c r="P24" s="12">
        <v>6</v>
      </c>
    </row>
    <row r="25" spans="1:16" ht="25.5" x14ac:dyDescent="0.2">
      <c r="A25" s="9" t="s">
        <v>6</v>
      </c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6">
        <v>5</v>
      </c>
      <c r="P25" s="12">
        <v>6</v>
      </c>
    </row>
    <row r="27" spans="1:16" x14ac:dyDescent="0.2">
      <c r="A27" s="18" t="s">
        <v>7</v>
      </c>
      <c r="B27" s="18"/>
      <c r="C27" s="18"/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</row>
  </sheetData>
  <sheetProtection selectLockedCells="1"/>
  <mergeCells count="3">
    <mergeCell ref="A17:P17"/>
    <mergeCell ref="A18:P18"/>
    <mergeCell ref="A27:P27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25"/>
  </dataValidations>
  <pageMargins left="0.39370078740157483" right="0.39370078740157483" top="0.78740157480314965" bottom="0.39370078740157483" header="0" footer="0"/>
  <pageSetup paperSize="9" orientation="landscape" blackAndWhite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P27"/>
  <sheetViews>
    <sheetView showGridLines="0" topLeftCell="A17" workbookViewId="0">
      <selection activeCell="V29" sqref="V29"/>
    </sheetView>
  </sheetViews>
  <sheetFormatPr defaultColWidth="9.140625" defaultRowHeight="12.75" x14ac:dyDescent="0.2"/>
  <cols>
    <col min="1" max="1" width="64.42578125" style="7" bestFit="1" customWidth="1"/>
    <col min="2" max="14" width="1.85546875" style="7" hidden="1" customWidth="1"/>
    <col min="15" max="15" width="6.42578125" style="7" customWidth="1"/>
    <col min="16" max="16" width="17.7109375" style="7" customWidth="1"/>
    <col min="17" max="16384" width="9.140625" style="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20.100000000000001" customHeight="1" x14ac:dyDescent="0.2">
      <c r="A17" s="16" t="s">
        <v>8</v>
      </c>
      <c r="B17" s="16"/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</row>
    <row r="18" spans="1:16" hidden="1" x14ac:dyDescent="0.2">
      <c r="A18" s="17"/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</row>
    <row r="19" spans="1:16" ht="45.75" customHeight="1" x14ac:dyDescent="0.2">
      <c r="A19" s="8" t="s">
        <v>0</v>
      </c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 t="s">
        <v>1</v>
      </c>
      <c r="P19" s="8" t="s">
        <v>10</v>
      </c>
    </row>
    <row r="20" spans="1:16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</row>
    <row r="21" spans="1:16" ht="15.75" x14ac:dyDescent="0.25">
      <c r="A21" s="9" t="s">
        <v>5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6">
        <v>1</v>
      </c>
      <c r="P21" s="13">
        <f>'г.о. Кинель'!P21+'м.р. Кинельский'!P21</f>
        <v>29</v>
      </c>
    </row>
    <row r="22" spans="1:16" ht="15.75" x14ac:dyDescent="0.25">
      <c r="A22" s="9" t="s">
        <v>2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6">
        <v>2</v>
      </c>
      <c r="P22" s="13">
        <f>'г.о. Кинель'!P22+'м.р. Кинельский'!P22</f>
        <v>29</v>
      </c>
    </row>
    <row r="23" spans="1:16" ht="15.75" x14ac:dyDescent="0.25">
      <c r="A23" s="9" t="s">
        <v>3</v>
      </c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6">
        <v>3</v>
      </c>
      <c r="P23" s="13">
        <f>'г.о. Кинель'!P23+'м.р. Кинельский'!P23</f>
        <v>29</v>
      </c>
    </row>
    <row r="24" spans="1:16" ht="25.5" x14ac:dyDescent="0.25">
      <c r="A24" s="9" t="s">
        <v>4</v>
      </c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6">
        <v>4</v>
      </c>
      <c r="P24" s="13">
        <f>'г.о. Кинель'!P24+'м.р. Кинельский'!P24</f>
        <v>29</v>
      </c>
    </row>
    <row r="25" spans="1:16" ht="25.5" x14ac:dyDescent="0.25">
      <c r="A25" s="9" t="s">
        <v>6</v>
      </c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6">
        <v>5</v>
      </c>
      <c r="P25" s="13">
        <f>'г.о. Кинель'!P25+'м.р. Кинельский'!P25</f>
        <v>29</v>
      </c>
    </row>
    <row r="27" spans="1:16" x14ac:dyDescent="0.2">
      <c r="A27" s="18" t="s">
        <v>7</v>
      </c>
      <c r="B27" s="18"/>
      <c r="C27" s="18"/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</row>
  </sheetData>
  <sheetProtection selectLockedCells="1"/>
  <mergeCells count="3">
    <mergeCell ref="A17:P17"/>
    <mergeCell ref="A18:P18"/>
    <mergeCell ref="A27:P27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25"/>
  </dataValidations>
  <pageMargins left="0.39370078740157483" right="0.39370078740157483" top="0.78740157480314965" bottom="0.39370078740157483" header="0" footer="0"/>
  <pageSetup paperSize="9" orientation="landscape" blackAndWhite="1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7"/>
  <sheetViews>
    <sheetView showGridLines="0" topLeftCell="A17" workbookViewId="0">
      <selection activeCell="T31" sqref="T31"/>
    </sheetView>
  </sheetViews>
  <sheetFormatPr defaultColWidth="9.140625" defaultRowHeight="12.75" x14ac:dyDescent="0.2"/>
  <cols>
    <col min="1" max="1" width="64.42578125" style="7" bestFit="1" customWidth="1"/>
    <col min="2" max="14" width="1.85546875" style="7" hidden="1" customWidth="1"/>
    <col min="15" max="15" width="6.42578125" style="7" customWidth="1"/>
    <col min="16" max="16" width="17.7109375" style="7" customWidth="1"/>
    <col min="17" max="16384" width="9.140625" style="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20.100000000000001" customHeight="1" x14ac:dyDescent="0.2">
      <c r="A17" s="16" t="s">
        <v>8</v>
      </c>
      <c r="B17" s="16"/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</row>
    <row r="18" spans="1:16" hidden="1" x14ac:dyDescent="0.2">
      <c r="A18" s="17"/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</row>
    <row r="19" spans="1:16" ht="43.5" customHeight="1" x14ac:dyDescent="0.2">
      <c r="A19" s="8" t="s">
        <v>0</v>
      </c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 t="s">
        <v>1</v>
      </c>
      <c r="P19" s="8" t="s">
        <v>10</v>
      </c>
    </row>
    <row r="20" spans="1:16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</row>
    <row r="21" spans="1:16" ht="15.75" x14ac:dyDescent="0.2">
      <c r="A21" s="9" t="s">
        <v>5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6">
        <v>1</v>
      </c>
      <c r="P21" s="12">
        <v>5</v>
      </c>
    </row>
    <row r="22" spans="1:16" ht="15.75" x14ac:dyDescent="0.2">
      <c r="A22" s="9" t="s">
        <v>2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6">
        <v>2</v>
      </c>
      <c r="P22" s="12">
        <v>5</v>
      </c>
    </row>
    <row r="23" spans="1:16" ht="15.75" x14ac:dyDescent="0.2">
      <c r="A23" s="9" t="s">
        <v>3</v>
      </c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6">
        <v>3</v>
      </c>
      <c r="P23" s="12">
        <v>5</v>
      </c>
    </row>
    <row r="24" spans="1:16" ht="25.5" x14ac:dyDescent="0.2">
      <c r="A24" s="9" t="s">
        <v>4</v>
      </c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6">
        <v>4</v>
      </c>
      <c r="P24" s="12">
        <v>5</v>
      </c>
    </row>
    <row r="25" spans="1:16" ht="25.5" x14ac:dyDescent="0.2">
      <c r="A25" s="9" t="s">
        <v>6</v>
      </c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6">
        <v>5</v>
      </c>
      <c r="P25" s="12">
        <v>5</v>
      </c>
    </row>
    <row r="27" spans="1:16" x14ac:dyDescent="0.2">
      <c r="A27" s="18" t="s">
        <v>7</v>
      </c>
      <c r="B27" s="18"/>
      <c r="C27" s="18"/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</row>
  </sheetData>
  <sheetProtection selectLockedCells="1"/>
  <mergeCells count="3">
    <mergeCell ref="A17:P17"/>
    <mergeCell ref="A18:P18"/>
    <mergeCell ref="A27:P27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25"/>
  </dataValidations>
  <pageMargins left="0.39370078740157483" right="0.39370078740157483" top="0.78740157480314965" bottom="0.39370078740157483" header="0" footer="0"/>
  <pageSetup paperSize="9" orientation="landscape" blackAndWhite="1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7"/>
  <sheetViews>
    <sheetView showGridLines="0" topLeftCell="A17" workbookViewId="0">
      <selection activeCell="P21" sqref="P21:P25"/>
    </sheetView>
  </sheetViews>
  <sheetFormatPr defaultColWidth="9.140625" defaultRowHeight="12.75" x14ac:dyDescent="0.2"/>
  <cols>
    <col min="1" max="1" width="64.42578125" style="7" bestFit="1" customWidth="1"/>
    <col min="2" max="14" width="1.85546875" style="7" hidden="1" customWidth="1"/>
    <col min="15" max="15" width="6.42578125" style="7" customWidth="1"/>
    <col min="16" max="16" width="17.7109375" style="7" customWidth="1"/>
    <col min="17" max="16384" width="9.140625" style="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20.100000000000001" customHeight="1" x14ac:dyDescent="0.2">
      <c r="A17" s="16" t="s">
        <v>8</v>
      </c>
      <c r="B17" s="16"/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</row>
    <row r="18" spans="1:16" hidden="1" x14ac:dyDescent="0.2">
      <c r="A18" s="17"/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</row>
    <row r="19" spans="1:16" ht="35.25" customHeight="1" x14ac:dyDescent="0.2">
      <c r="A19" s="8" t="s">
        <v>0</v>
      </c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 t="s">
        <v>1</v>
      </c>
      <c r="P19" s="8" t="s">
        <v>10</v>
      </c>
    </row>
    <row r="20" spans="1:16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</row>
    <row r="21" spans="1:16" ht="15.75" x14ac:dyDescent="0.2">
      <c r="A21" s="9" t="s">
        <v>5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6">
        <v>1</v>
      </c>
      <c r="P21" s="12">
        <v>4</v>
      </c>
    </row>
    <row r="22" spans="1:16" ht="15.75" x14ac:dyDescent="0.2">
      <c r="A22" s="9" t="s">
        <v>2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6">
        <v>2</v>
      </c>
      <c r="P22" s="12">
        <v>4</v>
      </c>
    </row>
    <row r="23" spans="1:16" ht="15.75" x14ac:dyDescent="0.2">
      <c r="A23" s="9" t="s">
        <v>3</v>
      </c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6">
        <v>3</v>
      </c>
      <c r="P23" s="12">
        <v>4</v>
      </c>
    </row>
    <row r="24" spans="1:16" ht="25.5" x14ac:dyDescent="0.2">
      <c r="A24" s="9" t="s">
        <v>4</v>
      </c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6">
        <v>4</v>
      </c>
      <c r="P24" s="12">
        <v>4</v>
      </c>
    </row>
    <row r="25" spans="1:16" ht="25.5" x14ac:dyDescent="0.2">
      <c r="A25" s="9" t="s">
        <v>6</v>
      </c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6">
        <v>5</v>
      </c>
      <c r="P25" s="12">
        <v>4</v>
      </c>
    </row>
    <row r="27" spans="1:16" x14ac:dyDescent="0.2">
      <c r="A27" s="18" t="s">
        <v>7</v>
      </c>
      <c r="B27" s="18"/>
      <c r="C27" s="18"/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</row>
  </sheetData>
  <sheetProtection selectLockedCells="1"/>
  <mergeCells count="3">
    <mergeCell ref="A17:P17"/>
    <mergeCell ref="A18:P18"/>
    <mergeCell ref="A27:P27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25"/>
  </dataValidations>
  <pageMargins left="0.39370078740157483" right="0.39370078740157483" top="0.78740157480314965" bottom="0.39370078740157483" header="0" footer="0"/>
  <pageSetup paperSize="9" orientation="landscape" blackAndWhite="1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7"/>
  <sheetViews>
    <sheetView showGridLines="0" topLeftCell="A17" workbookViewId="0">
      <selection activeCell="U34" sqref="U34"/>
    </sheetView>
  </sheetViews>
  <sheetFormatPr defaultColWidth="9.140625" defaultRowHeight="12.75" x14ac:dyDescent="0.2"/>
  <cols>
    <col min="1" max="1" width="64.42578125" style="7" bestFit="1" customWidth="1"/>
    <col min="2" max="14" width="1.85546875" style="7" hidden="1" customWidth="1"/>
    <col min="15" max="15" width="6.42578125" style="7" customWidth="1"/>
    <col min="16" max="16" width="17.7109375" style="7" customWidth="1"/>
    <col min="17" max="16384" width="9.140625" style="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20.100000000000001" customHeight="1" x14ac:dyDescent="0.2">
      <c r="A17" s="16" t="s">
        <v>8</v>
      </c>
      <c r="B17" s="16"/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</row>
    <row r="18" spans="1:16" hidden="1" x14ac:dyDescent="0.2">
      <c r="A18" s="17"/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</row>
    <row r="19" spans="1:16" ht="36.75" customHeight="1" x14ac:dyDescent="0.2">
      <c r="A19" s="8" t="s">
        <v>0</v>
      </c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 t="s">
        <v>1</v>
      </c>
      <c r="P19" s="8" t="s">
        <v>10</v>
      </c>
    </row>
    <row r="20" spans="1:16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</row>
    <row r="21" spans="1:16" ht="15.75" x14ac:dyDescent="0.2">
      <c r="A21" s="9" t="s">
        <v>5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6">
        <v>1</v>
      </c>
      <c r="P21" s="12">
        <v>17</v>
      </c>
    </row>
    <row r="22" spans="1:16" ht="15.75" x14ac:dyDescent="0.2">
      <c r="A22" s="9" t="s">
        <v>2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6">
        <v>2</v>
      </c>
      <c r="P22" s="12">
        <v>17</v>
      </c>
    </row>
    <row r="23" spans="1:16" ht="15.75" x14ac:dyDescent="0.2">
      <c r="A23" s="9" t="s">
        <v>3</v>
      </c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6">
        <v>3</v>
      </c>
      <c r="P23" s="12">
        <v>17</v>
      </c>
    </row>
    <row r="24" spans="1:16" ht="25.5" x14ac:dyDescent="0.2">
      <c r="A24" s="9" t="s">
        <v>4</v>
      </c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6">
        <v>4</v>
      </c>
      <c r="P24" s="12">
        <v>17</v>
      </c>
    </row>
    <row r="25" spans="1:16" ht="25.5" x14ac:dyDescent="0.2">
      <c r="A25" s="9" t="s">
        <v>6</v>
      </c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6">
        <v>5</v>
      </c>
      <c r="P25" s="12">
        <v>17</v>
      </c>
    </row>
    <row r="27" spans="1:16" x14ac:dyDescent="0.2">
      <c r="A27" s="18" t="s">
        <v>7</v>
      </c>
      <c r="B27" s="18"/>
      <c r="C27" s="18"/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</row>
  </sheetData>
  <sheetProtection selectLockedCells="1"/>
  <mergeCells count="3">
    <mergeCell ref="A17:P17"/>
    <mergeCell ref="A18:P18"/>
    <mergeCell ref="A27:P27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25"/>
  </dataValidations>
  <pageMargins left="0.39370078740157483" right="0.39370078740157483" top="0.78740157480314965" bottom="0.39370078740157483" header="0" footer="0"/>
  <pageSetup paperSize="9" orientation="landscape" blackAndWhite="1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7"/>
  <sheetViews>
    <sheetView showGridLines="0" topLeftCell="A17" workbookViewId="0">
      <selection activeCell="T28" sqref="T28"/>
    </sheetView>
  </sheetViews>
  <sheetFormatPr defaultColWidth="9.140625" defaultRowHeight="12.75" x14ac:dyDescent="0.2"/>
  <cols>
    <col min="1" max="1" width="64.42578125" style="7" bestFit="1" customWidth="1"/>
    <col min="2" max="14" width="1.85546875" style="7" hidden="1" customWidth="1"/>
    <col min="15" max="15" width="6.42578125" style="7" customWidth="1"/>
    <col min="16" max="16" width="17.7109375" style="7" customWidth="1"/>
    <col min="17" max="16384" width="9.140625" style="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20.100000000000001" customHeight="1" x14ac:dyDescent="0.2">
      <c r="A17" s="16" t="s">
        <v>8</v>
      </c>
      <c r="B17" s="16"/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</row>
    <row r="18" spans="1:16" hidden="1" x14ac:dyDescent="0.2">
      <c r="A18" s="17"/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</row>
    <row r="19" spans="1:16" ht="40.5" customHeight="1" x14ac:dyDescent="0.2">
      <c r="A19" s="8" t="s">
        <v>0</v>
      </c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 t="s">
        <v>1</v>
      </c>
      <c r="P19" s="8" t="s">
        <v>10</v>
      </c>
    </row>
    <row r="20" spans="1:16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</row>
    <row r="21" spans="1:16" ht="15.75" x14ac:dyDescent="0.2">
      <c r="A21" s="9" t="s">
        <v>5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6">
        <v>1</v>
      </c>
      <c r="P21" s="12">
        <v>6</v>
      </c>
    </row>
    <row r="22" spans="1:16" ht="15.75" x14ac:dyDescent="0.2">
      <c r="A22" s="9" t="s">
        <v>2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6">
        <v>2</v>
      </c>
      <c r="P22" s="12">
        <v>6</v>
      </c>
    </row>
    <row r="23" spans="1:16" ht="15.75" x14ac:dyDescent="0.2">
      <c r="A23" s="9" t="s">
        <v>3</v>
      </c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6">
        <v>3</v>
      </c>
      <c r="P23" s="12">
        <v>6</v>
      </c>
    </row>
    <row r="24" spans="1:16" ht="25.5" x14ac:dyDescent="0.2">
      <c r="A24" s="9" t="s">
        <v>4</v>
      </c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6">
        <v>4</v>
      </c>
      <c r="P24" s="12">
        <v>6</v>
      </c>
    </row>
    <row r="25" spans="1:16" ht="25.5" x14ac:dyDescent="0.2">
      <c r="A25" s="9" t="s">
        <v>6</v>
      </c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6">
        <v>5</v>
      </c>
      <c r="P25" s="12">
        <v>6</v>
      </c>
    </row>
    <row r="27" spans="1:16" x14ac:dyDescent="0.2">
      <c r="A27" s="18" t="s">
        <v>7</v>
      </c>
      <c r="B27" s="18"/>
      <c r="C27" s="18"/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</row>
  </sheetData>
  <sheetProtection selectLockedCells="1"/>
  <mergeCells count="3">
    <mergeCell ref="A17:P17"/>
    <mergeCell ref="A18:P18"/>
    <mergeCell ref="A27:P27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25"/>
  </dataValidations>
  <pageMargins left="0.39370078740157483" right="0.39370078740157483" top="0.78740157480314965" bottom="0.39370078740157483" header="0" footer="0"/>
  <pageSetup paperSize="9" orientation="landscape" blackAndWhite="1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P27"/>
  <sheetViews>
    <sheetView showGridLines="0" topLeftCell="A17" workbookViewId="0">
      <selection activeCell="V25" sqref="V25"/>
    </sheetView>
  </sheetViews>
  <sheetFormatPr defaultColWidth="9.140625" defaultRowHeight="12.75" x14ac:dyDescent="0.2"/>
  <cols>
    <col min="1" max="1" width="64.42578125" style="7" bestFit="1" customWidth="1"/>
    <col min="2" max="14" width="1.85546875" style="7" hidden="1" customWidth="1"/>
    <col min="15" max="15" width="6.42578125" style="7" customWidth="1"/>
    <col min="16" max="16" width="17.7109375" style="7" customWidth="1"/>
    <col min="17" max="16384" width="9.140625" style="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20.100000000000001" customHeight="1" x14ac:dyDescent="0.2">
      <c r="A17" s="16" t="s">
        <v>8</v>
      </c>
      <c r="B17" s="16"/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</row>
    <row r="18" spans="1:16" hidden="1" x14ac:dyDescent="0.2">
      <c r="A18" s="17"/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</row>
    <row r="19" spans="1:16" ht="39" customHeight="1" x14ac:dyDescent="0.2">
      <c r="A19" s="8" t="s">
        <v>0</v>
      </c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 t="s">
        <v>1</v>
      </c>
      <c r="P19" s="8" t="s">
        <v>10</v>
      </c>
    </row>
    <row r="20" spans="1:16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</row>
    <row r="21" spans="1:16" ht="15.75" x14ac:dyDescent="0.25">
      <c r="A21" s="9" t="s">
        <v>5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6">
        <v>1</v>
      </c>
      <c r="P21" s="13">
        <f>'м.р. Елховский'!P21+'м.р. Кошкинский'!P21+'м.р. Красноярский'!P21</f>
        <v>38</v>
      </c>
    </row>
    <row r="22" spans="1:16" ht="15.75" x14ac:dyDescent="0.25">
      <c r="A22" s="9" t="s">
        <v>2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6">
        <v>2</v>
      </c>
      <c r="P22" s="13">
        <f>'м.р. Елховский'!P22+'м.р. Кошкинский'!P22+'м.р. Красноярский'!P22</f>
        <v>39</v>
      </c>
    </row>
    <row r="23" spans="1:16" ht="15.75" x14ac:dyDescent="0.25">
      <c r="A23" s="9" t="s">
        <v>3</v>
      </c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6">
        <v>3</v>
      </c>
      <c r="P23" s="13">
        <f>'м.р. Елховский'!P23+'м.р. Кошкинский'!P23+'м.р. Красноярский'!P23</f>
        <v>39</v>
      </c>
    </row>
    <row r="24" spans="1:16" ht="25.5" x14ac:dyDescent="0.25">
      <c r="A24" s="9" t="s">
        <v>4</v>
      </c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6">
        <v>4</v>
      </c>
      <c r="P24" s="13">
        <f>'м.р. Елховский'!P24+'м.р. Кошкинский'!P24+'м.р. Красноярский'!P24</f>
        <v>39</v>
      </c>
    </row>
    <row r="25" spans="1:16" ht="25.5" x14ac:dyDescent="0.25">
      <c r="A25" s="9" t="s">
        <v>6</v>
      </c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6">
        <v>5</v>
      </c>
      <c r="P25" s="13">
        <f>'м.р. Елховский'!P25+'м.р. Кошкинский'!P25+'м.р. Красноярский'!P25</f>
        <v>39</v>
      </c>
    </row>
    <row r="27" spans="1:16" x14ac:dyDescent="0.2">
      <c r="A27" s="18" t="s">
        <v>7</v>
      </c>
      <c r="B27" s="18"/>
      <c r="C27" s="18"/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</row>
  </sheetData>
  <sheetProtection selectLockedCells="1"/>
  <mergeCells count="3">
    <mergeCell ref="A17:P17"/>
    <mergeCell ref="A18:P18"/>
    <mergeCell ref="A27:P27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25"/>
  </dataValidations>
  <pageMargins left="0.39370078740157483" right="0.39370078740157483" top="0.78740157480314965" bottom="0.39370078740157483" header="0" footer="0"/>
  <pageSetup paperSize="9" orientation="landscape" blackAndWhite="1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7"/>
  <sheetViews>
    <sheetView showGridLines="0" topLeftCell="A17" workbookViewId="0">
      <selection activeCell="P21" sqref="P21:P25"/>
    </sheetView>
  </sheetViews>
  <sheetFormatPr defaultColWidth="9.140625" defaultRowHeight="12.75" x14ac:dyDescent="0.2"/>
  <cols>
    <col min="1" max="1" width="64.42578125" style="7" bestFit="1" customWidth="1"/>
    <col min="2" max="14" width="1.85546875" style="7" hidden="1" customWidth="1"/>
    <col min="15" max="15" width="6.42578125" style="7" customWidth="1"/>
    <col min="16" max="16" width="17.7109375" style="7" customWidth="1"/>
    <col min="17" max="16384" width="9.140625" style="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20.100000000000001" customHeight="1" x14ac:dyDescent="0.2">
      <c r="A17" s="16" t="s">
        <v>8</v>
      </c>
      <c r="B17" s="16"/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</row>
    <row r="18" spans="1:16" hidden="1" x14ac:dyDescent="0.2">
      <c r="A18" s="17"/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</row>
    <row r="19" spans="1:16" ht="44.25" customHeight="1" x14ac:dyDescent="0.2">
      <c r="A19" s="8" t="s">
        <v>0</v>
      </c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 t="s">
        <v>1</v>
      </c>
      <c r="P19" s="8" t="s">
        <v>10</v>
      </c>
    </row>
    <row r="20" spans="1:16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</row>
    <row r="21" spans="1:16" ht="15.75" x14ac:dyDescent="0.2">
      <c r="A21" s="9" t="s">
        <v>5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6">
        <v>1</v>
      </c>
      <c r="P21" s="12">
        <v>6</v>
      </c>
    </row>
    <row r="22" spans="1:16" ht="15.75" x14ac:dyDescent="0.2">
      <c r="A22" s="9" t="s">
        <v>2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6">
        <v>2</v>
      </c>
      <c r="P22" s="12">
        <v>6</v>
      </c>
    </row>
    <row r="23" spans="1:16" ht="15.75" x14ac:dyDescent="0.2">
      <c r="A23" s="9" t="s">
        <v>3</v>
      </c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6">
        <v>3</v>
      </c>
      <c r="P23" s="12">
        <v>6</v>
      </c>
    </row>
    <row r="24" spans="1:16" ht="25.5" x14ac:dyDescent="0.2">
      <c r="A24" s="9" t="s">
        <v>4</v>
      </c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6">
        <v>4</v>
      </c>
      <c r="P24" s="12">
        <v>6</v>
      </c>
    </row>
    <row r="25" spans="1:16" ht="25.5" x14ac:dyDescent="0.2">
      <c r="A25" s="9" t="s">
        <v>6</v>
      </c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6">
        <v>5</v>
      </c>
      <c r="P25" s="12">
        <v>6</v>
      </c>
    </row>
    <row r="27" spans="1:16" x14ac:dyDescent="0.2">
      <c r="A27" s="18" t="s">
        <v>7</v>
      </c>
      <c r="B27" s="18"/>
      <c r="C27" s="18"/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</row>
  </sheetData>
  <sheetProtection selectLockedCells="1"/>
  <mergeCells count="3">
    <mergeCell ref="A17:P17"/>
    <mergeCell ref="A18:P18"/>
    <mergeCell ref="A27:P27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25"/>
  </dataValidations>
  <pageMargins left="0.39370078740157483" right="0.39370078740157483" top="0.78740157480314965" bottom="0.39370078740157483" header="0" footer="0"/>
  <pageSetup paperSize="9" orientation="landscape" blackAndWhite="1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57"/>
  <sheetViews>
    <sheetView showGridLines="0" topLeftCell="A17" workbookViewId="0">
      <selection activeCell="P21" sqref="P21:P25"/>
    </sheetView>
  </sheetViews>
  <sheetFormatPr defaultColWidth="9.140625" defaultRowHeight="12.75" x14ac:dyDescent="0.2"/>
  <cols>
    <col min="1" max="1" width="64.42578125" style="7" bestFit="1" customWidth="1"/>
    <col min="2" max="14" width="1.85546875" style="7" hidden="1" customWidth="1"/>
    <col min="15" max="15" width="6.42578125" style="7" customWidth="1"/>
    <col min="16" max="16" width="17.7109375" style="7" customWidth="1"/>
    <col min="17" max="16384" width="9.140625" style="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20.100000000000001" customHeight="1" x14ac:dyDescent="0.2">
      <c r="A17" s="16" t="s">
        <v>8</v>
      </c>
      <c r="B17" s="16"/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</row>
    <row r="18" spans="1:16" hidden="1" x14ac:dyDescent="0.2">
      <c r="A18" s="17"/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</row>
    <row r="19" spans="1:16" ht="42.75" customHeight="1" x14ac:dyDescent="0.2">
      <c r="A19" s="8" t="s">
        <v>0</v>
      </c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 t="s">
        <v>1</v>
      </c>
      <c r="P19" s="8" t="s">
        <v>9</v>
      </c>
    </row>
    <row r="20" spans="1:16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</row>
    <row r="21" spans="1:16" ht="15.75" x14ac:dyDescent="0.2">
      <c r="A21" s="9" t="s">
        <v>5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6">
        <v>1</v>
      </c>
      <c r="P21" s="12">
        <v>14</v>
      </c>
    </row>
    <row r="22" spans="1:16" ht="15.75" x14ac:dyDescent="0.2">
      <c r="A22" s="9" t="s">
        <v>2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6">
        <v>2</v>
      </c>
      <c r="P22" s="12">
        <v>14</v>
      </c>
    </row>
    <row r="23" spans="1:16" ht="15.75" x14ac:dyDescent="0.2">
      <c r="A23" s="9" t="s">
        <v>3</v>
      </c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6">
        <v>3</v>
      </c>
      <c r="P23" s="12">
        <v>14</v>
      </c>
    </row>
    <row r="24" spans="1:16" ht="25.5" x14ac:dyDescent="0.2">
      <c r="A24" s="9" t="s">
        <v>4</v>
      </c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6">
        <v>4</v>
      </c>
      <c r="P24" s="12">
        <v>14</v>
      </c>
    </row>
    <row r="25" spans="1:16" ht="25.5" x14ac:dyDescent="0.2">
      <c r="A25" s="9" t="s">
        <v>6</v>
      </c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6">
        <v>5</v>
      </c>
      <c r="P25" s="12">
        <v>14</v>
      </c>
    </row>
    <row r="27" spans="1:16" x14ac:dyDescent="0.2">
      <c r="A27" s="18" t="s">
        <v>7</v>
      </c>
      <c r="B27" s="18"/>
      <c r="C27" s="18"/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</row>
    <row r="57" spans="25:25" ht="38.25" x14ac:dyDescent="0.2">
      <c r="Y57" s="8" t="s">
        <v>10</v>
      </c>
    </row>
  </sheetData>
  <sheetProtection selectLockedCells="1"/>
  <mergeCells count="3">
    <mergeCell ref="A17:P17"/>
    <mergeCell ref="A18:P18"/>
    <mergeCell ref="A27:P27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25"/>
  </dataValidations>
  <pageMargins left="0.39370078740157483" right="0.39370078740157483" top="0.78740157480314965" bottom="0.39370078740157483" header="0" footer="0"/>
  <pageSetup paperSize="9" orientation="landscape" blackAndWhite="1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34"/>
  <sheetViews>
    <sheetView showGridLines="0" topLeftCell="A17" workbookViewId="0">
      <selection activeCell="S32" sqref="S32:S33"/>
    </sheetView>
  </sheetViews>
  <sheetFormatPr defaultColWidth="9.140625" defaultRowHeight="12.75" x14ac:dyDescent="0.2"/>
  <cols>
    <col min="1" max="1" width="64.42578125" style="7" bestFit="1" customWidth="1"/>
    <col min="2" max="14" width="1.85546875" style="7" hidden="1" customWidth="1"/>
    <col min="15" max="15" width="6.42578125" style="7" customWidth="1"/>
    <col min="16" max="16" width="17.7109375" style="7" customWidth="1"/>
    <col min="17" max="16384" width="9.140625" style="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20.100000000000001" customHeight="1" x14ac:dyDescent="0.2">
      <c r="A17" s="16" t="s">
        <v>8</v>
      </c>
      <c r="B17" s="16"/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</row>
    <row r="18" spans="1:16" hidden="1" x14ac:dyDescent="0.2">
      <c r="A18" s="17"/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</row>
    <row r="19" spans="1:16" ht="40.5" customHeight="1" x14ac:dyDescent="0.2">
      <c r="A19" s="8" t="s">
        <v>0</v>
      </c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 t="s">
        <v>1</v>
      </c>
      <c r="P19" s="8" t="s">
        <v>9</v>
      </c>
    </row>
    <row r="20" spans="1:16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</row>
    <row r="21" spans="1:16" ht="15.75" x14ac:dyDescent="0.2">
      <c r="A21" s="9" t="s">
        <v>5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6">
        <v>1</v>
      </c>
      <c r="P21" s="12">
        <v>18</v>
      </c>
    </row>
    <row r="22" spans="1:16" ht="15.75" x14ac:dyDescent="0.2">
      <c r="A22" s="9" t="s">
        <v>2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6">
        <v>2</v>
      </c>
      <c r="P22" s="12">
        <v>19</v>
      </c>
    </row>
    <row r="23" spans="1:16" ht="15.75" x14ac:dyDescent="0.2">
      <c r="A23" s="9" t="s">
        <v>3</v>
      </c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6">
        <v>3</v>
      </c>
      <c r="P23" s="12">
        <v>19</v>
      </c>
    </row>
    <row r="24" spans="1:16" ht="25.5" x14ac:dyDescent="0.2">
      <c r="A24" s="9" t="s">
        <v>4</v>
      </c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6">
        <v>4</v>
      </c>
      <c r="P24" s="12">
        <v>19</v>
      </c>
    </row>
    <row r="25" spans="1:16" ht="25.5" x14ac:dyDescent="0.2">
      <c r="A25" s="9" t="s">
        <v>6</v>
      </c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6">
        <v>5</v>
      </c>
      <c r="P25" s="12">
        <v>19</v>
      </c>
    </row>
    <row r="27" spans="1:16" x14ac:dyDescent="0.2">
      <c r="A27" s="18" t="s">
        <v>7</v>
      </c>
      <c r="B27" s="18"/>
      <c r="C27" s="18"/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</row>
    <row r="34" spans="21:21" x14ac:dyDescent="0.2">
      <c r="U34" s="8"/>
    </row>
  </sheetData>
  <sheetProtection selectLockedCells="1"/>
  <mergeCells count="3">
    <mergeCell ref="A17:P17"/>
    <mergeCell ref="A18:P18"/>
    <mergeCell ref="A27:P27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25"/>
  </dataValidations>
  <pageMargins left="0.39370078740157483" right="0.39370078740157483" top="0.78740157480314965" bottom="0.39370078740157483" header="0" footer="0"/>
  <pageSetup paperSize="9" orientation="landscape" blackAndWhite="1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W34"/>
  <sheetViews>
    <sheetView showGridLines="0" topLeftCell="A17" workbookViewId="0">
      <selection activeCell="P21" sqref="P21:P25"/>
    </sheetView>
  </sheetViews>
  <sheetFormatPr defaultColWidth="9.140625" defaultRowHeight="12.75" x14ac:dyDescent="0.2"/>
  <cols>
    <col min="1" max="1" width="64.42578125" style="7" bestFit="1" customWidth="1"/>
    <col min="2" max="14" width="1.85546875" style="7" hidden="1" customWidth="1"/>
    <col min="15" max="15" width="6.42578125" style="7" customWidth="1"/>
    <col min="16" max="16" width="17.7109375" style="7" customWidth="1"/>
    <col min="17" max="16384" width="9.140625" style="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20.100000000000001" customHeight="1" x14ac:dyDescent="0.2">
      <c r="A17" s="16" t="s">
        <v>8</v>
      </c>
      <c r="B17" s="16"/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</row>
    <row r="18" spans="1:16" hidden="1" x14ac:dyDescent="0.2">
      <c r="A18" s="17"/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</row>
    <row r="19" spans="1:16" ht="42" customHeight="1" x14ac:dyDescent="0.2">
      <c r="A19" s="8" t="s">
        <v>0</v>
      </c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 t="s">
        <v>1</v>
      </c>
      <c r="P19" s="8" t="s">
        <v>9</v>
      </c>
    </row>
    <row r="20" spans="1:16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</row>
    <row r="21" spans="1:16" ht="15.75" x14ac:dyDescent="0.25">
      <c r="A21" s="9" t="s">
        <v>5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6">
        <v>1</v>
      </c>
      <c r="P21" s="13">
        <f>'м.р. Ставропольский'!P21+'г. Жигулевск'!P21</f>
        <v>36</v>
      </c>
    </row>
    <row r="22" spans="1:16" ht="15.75" x14ac:dyDescent="0.25">
      <c r="A22" s="9" t="s">
        <v>2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6">
        <v>2</v>
      </c>
      <c r="P22" s="13">
        <f>'м.р. Ставропольский'!P22+'г. Жигулевск'!P22</f>
        <v>37</v>
      </c>
    </row>
    <row r="23" spans="1:16" ht="15.75" x14ac:dyDescent="0.25">
      <c r="A23" s="9" t="s">
        <v>3</v>
      </c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6">
        <v>3</v>
      </c>
      <c r="P23" s="13">
        <f>'м.р. Ставропольский'!P23+'г. Жигулевск'!P23</f>
        <v>37</v>
      </c>
    </row>
    <row r="24" spans="1:16" ht="25.5" x14ac:dyDescent="0.25">
      <c r="A24" s="9" t="s">
        <v>4</v>
      </c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6">
        <v>4</v>
      </c>
      <c r="P24" s="13">
        <f>'м.р. Ставропольский'!P24+'г. Жигулевск'!P24</f>
        <v>37</v>
      </c>
    </row>
    <row r="25" spans="1:16" ht="25.5" x14ac:dyDescent="0.25">
      <c r="A25" s="9" t="s">
        <v>6</v>
      </c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6">
        <v>5</v>
      </c>
      <c r="P25" s="13">
        <f>'м.р. Ставропольский'!P25+'г. Жигулевск'!P25</f>
        <v>36</v>
      </c>
    </row>
    <row r="27" spans="1:16" x14ac:dyDescent="0.2">
      <c r="A27" s="18" t="s">
        <v>7</v>
      </c>
      <c r="B27" s="18"/>
      <c r="C27" s="18"/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</row>
    <row r="34" spans="23:23" ht="38.25" x14ac:dyDescent="0.2">
      <c r="W34" s="8" t="s">
        <v>10</v>
      </c>
    </row>
  </sheetData>
  <sheetProtection selectLockedCells="1"/>
  <mergeCells count="3">
    <mergeCell ref="A17:P17"/>
    <mergeCell ref="A18:P18"/>
    <mergeCell ref="A27:P27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25"/>
  </dataValidations>
  <pageMargins left="0.39370078740157483" right="0.39370078740157483" top="0.78740157480314965" bottom="0.39370078740157483" header="0" footer="0"/>
  <pageSetup paperSize="9" orientation="landscape" blackAndWhite="1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7"/>
  <sheetViews>
    <sheetView showGridLines="0" topLeftCell="A17" workbookViewId="0">
      <selection activeCell="V28" sqref="V28"/>
    </sheetView>
  </sheetViews>
  <sheetFormatPr defaultColWidth="9.140625" defaultRowHeight="12.75" x14ac:dyDescent="0.2"/>
  <cols>
    <col min="1" max="1" width="64.42578125" style="7" bestFit="1" customWidth="1"/>
    <col min="2" max="14" width="1.85546875" style="7" hidden="1" customWidth="1"/>
    <col min="15" max="15" width="6.42578125" style="7" customWidth="1"/>
    <col min="16" max="16" width="17.7109375" style="7" customWidth="1"/>
    <col min="17" max="16384" width="9.140625" style="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20.100000000000001" customHeight="1" x14ac:dyDescent="0.2">
      <c r="A17" s="16" t="s">
        <v>8</v>
      </c>
      <c r="B17" s="16"/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</row>
    <row r="18" spans="1:16" hidden="1" x14ac:dyDescent="0.2">
      <c r="A18" s="17"/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</row>
    <row r="19" spans="1:16" ht="38.25" customHeight="1" x14ac:dyDescent="0.2">
      <c r="A19" s="8" t="s">
        <v>0</v>
      </c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 t="s">
        <v>1</v>
      </c>
      <c r="P19" s="8" t="s">
        <v>10</v>
      </c>
    </row>
    <row r="20" spans="1:16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</row>
    <row r="21" spans="1:16" ht="15.75" x14ac:dyDescent="0.2">
      <c r="A21" s="9" t="s">
        <v>5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6">
        <v>1</v>
      </c>
      <c r="P21" s="12">
        <v>24</v>
      </c>
    </row>
    <row r="22" spans="1:16" ht="15.75" x14ac:dyDescent="0.2">
      <c r="A22" s="9" t="s">
        <v>2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6">
        <v>2</v>
      </c>
      <c r="P22" s="12">
        <v>25</v>
      </c>
    </row>
    <row r="23" spans="1:16" ht="15.75" x14ac:dyDescent="0.2">
      <c r="A23" s="9" t="s">
        <v>3</v>
      </c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6">
        <v>3</v>
      </c>
      <c r="P23" s="12">
        <v>25</v>
      </c>
    </row>
    <row r="24" spans="1:16" ht="25.5" x14ac:dyDescent="0.2">
      <c r="A24" s="9" t="s">
        <v>4</v>
      </c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6">
        <v>4</v>
      </c>
      <c r="P24" s="12">
        <v>25</v>
      </c>
    </row>
    <row r="25" spans="1:16" ht="25.5" x14ac:dyDescent="0.2">
      <c r="A25" s="9" t="s">
        <v>6</v>
      </c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6">
        <v>5</v>
      </c>
      <c r="P25" s="12">
        <v>24</v>
      </c>
    </row>
    <row r="27" spans="1:16" x14ac:dyDescent="0.2">
      <c r="A27" s="18" t="s">
        <v>7</v>
      </c>
      <c r="B27" s="18"/>
      <c r="C27" s="18"/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</row>
  </sheetData>
  <sheetProtection selectLockedCells="1"/>
  <mergeCells count="3">
    <mergeCell ref="A17:P17"/>
    <mergeCell ref="A18:P18"/>
    <mergeCell ref="A27:P27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25"/>
  </dataValidations>
  <pageMargins left="0.39370078740157483" right="0.39370078740157483" top="0.78740157480314965" bottom="0.39370078740157483" header="0" footer="0"/>
  <pageSetup paperSize="9" orientation="landscape" blackAndWhite="1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7"/>
  <sheetViews>
    <sheetView showGridLines="0" topLeftCell="A17" workbookViewId="0">
      <selection activeCell="P21" sqref="P21:P25"/>
    </sheetView>
  </sheetViews>
  <sheetFormatPr defaultColWidth="9.140625" defaultRowHeight="12.75" x14ac:dyDescent="0.2"/>
  <cols>
    <col min="1" max="1" width="64.42578125" style="7" bestFit="1" customWidth="1"/>
    <col min="2" max="14" width="1.85546875" style="7" hidden="1" customWidth="1"/>
    <col min="15" max="15" width="6.42578125" style="7" customWidth="1"/>
    <col min="16" max="16" width="17.7109375" style="7" customWidth="1"/>
    <col min="17" max="16384" width="9.140625" style="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20.100000000000001" customHeight="1" x14ac:dyDescent="0.2">
      <c r="A17" s="16" t="s">
        <v>8</v>
      </c>
      <c r="B17" s="16"/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</row>
    <row r="18" spans="1:16" hidden="1" x14ac:dyDescent="0.2">
      <c r="A18" s="17"/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</row>
    <row r="19" spans="1:16" ht="36.75" customHeight="1" x14ac:dyDescent="0.2">
      <c r="A19" s="8" t="s">
        <v>0</v>
      </c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 t="s">
        <v>1</v>
      </c>
      <c r="P19" s="8" t="s">
        <v>10</v>
      </c>
    </row>
    <row r="20" spans="1:16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</row>
    <row r="21" spans="1:16" ht="15.75" x14ac:dyDescent="0.2">
      <c r="A21" s="9" t="s">
        <v>5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6">
        <v>1</v>
      </c>
      <c r="P21" s="12">
        <v>10</v>
      </c>
    </row>
    <row r="22" spans="1:16" ht="15.75" x14ac:dyDescent="0.2">
      <c r="A22" s="9" t="s">
        <v>2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6">
        <v>2</v>
      </c>
      <c r="P22" s="12">
        <v>10</v>
      </c>
    </row>
    <row r="23" spans="1:16" ht="15.75" x14ac:dyDescent="0.2">
      <c r="A23" s="9" t="s">
        <v>3</v>
      </c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6">
        <v>3</v>
      </c>
      <c r="P23" s="12">
        <v>10</v>
      </c>
    </row>
    <row r="24" spans="1:16" ht="25.5" x14ac:dyDescent="0.2">
      <c r="A24" s="9" t="s">
        <v>4</v>
      </c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6">
        <v>4</v>
      </c>
      <c r="P24" s="12">
        <v>10</v>
      </c>
    </row>
    <row r="25" spans="1:16" ht="25.5" x14ac:dyDescent="0.2">
      <c r="A25" s="9" t="s">
        <v>6</v>
      </c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6">
        <v>5</v>
      </c>
      <c r="P25" s="12">
        <v>10</v>
      </c>
    </row>
    <row r="27" spans="1:16" x14ac:dyDescent="0.2">
      <c r="A27" s="18" t="s">
        <v>7</v>
      </c>
      <c r="B27" s="18"/>
      <c r="C27" s="18"/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</row>
  </sheetData>
  <sheetProtection selectLockedCells="1"/>
  <mergeCells count="3">
    <mergeCell ref="A17:P17"/>
    <mergeCell ref="A18:P18"/>
    <mergeCell ref="A27:P27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25"/>
  </dataValidations>
  <pageMargins left="0.39370078740157483" right="0.39370078740157483" top="0.78740157480314965" bottom="0.39370078740157483" header="0" footer="0"/>
  <pageSetup paperSize="9" orientation="landscape" blackAndWhite="1" r:id="rId1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7"/>
  <sheetViews>
    <sheetView showGridLines="0" topLeftCell="A17" workbookViewId="0">
      <selection activeCell="U27" sqref="U27"/>
    </sheetView>
  </sheetViews>
  <sheetFormatPr defaultColWidth="9.140625" defaultRowHeight="12.75" x14ac:dyDescent="0.2"/>
  <cols>
    <col min="1" max="1" width="64.42578125" style="7" bestFit="1" customWidth="1"/>
    <col min="2" max="14" width="1.85546875" style="7" hidden="1" customWidth="1"/>
    <col min="15" max="15" width="6.42578125" style="7" customWidth="1"/>
    <col min="16" max="16" width="17.7109375" style="7" customWidth="1"/>
    <col min="17" max="16384" width="9.140625" style="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20.100000000000001" customHeight="1" x14ac:dyDescent="0.2">
      <c r="A17" s="16" t="s">
        <v>8</v>
      </c>
      <c r="B17" s="16"/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</row>
    <row r="18" spans="1:16" hidden="1" x14ac:dyDescent="0.2">
      <c r="A18" s="17"/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</row>
    <row r="19" spans="1:16" ht="35.25" customHeight="1" x14ac:dyDescent="0.2">
      <c r="A19" s="8" t="s">
        <v>0</v>
      </c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 t="s">
        <v>1</v>
      </c>
      <c r="P19" s="8" t="s">
        <v>10</v>
      </c>
    </row>
    <row r="20" spans="1:16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</row>
    <row r="21" spans="1:16" ht="15.75" x14ac:dyDescent="0.2">
      <c r="A21" s="9" t="s">
        <v>5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6">
        <v>1</v>
      </c>
      <c r="P21" s="12">
        <v>12</v>
      </c>
    </row>
    <row r="22" spans="1:16" ht="15.75" x14ac:dyDescent="0.2">
      <c r="A22" s="9" t="s">
        <v>2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6">
        <v>2</v>
      </c>
      <c r="P22" s="12">
        <v>12</v>
      </c>
    </row>
    <row r="23" spans="1:16" ht="15.75" x14ac:dyDescent="0.2">
      <c r="A23" s="9" t="s">
        <v>3</v>
      </c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6">
        <v>3</v>
      </c>
      <c r="P23" s="12">
        <v>12</v>
      </c>
    </row>
    <row r="24" spans="1:16" ht="25.5" x14ac:dyDescent="0.2">
      <c r="A24" s="9" t="s">
        <v>4</v>
      </c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6">
        <v>4</v>
      </c>
      <c r="P24" s="12">
        <v>12</v>
      </c>
    </row>
    <row r="25" spans="1:16" ht="25.5" x14ac:dyDescent="0.2">
      <c r="A25" s="9" t="s">
        <v>6</v>
      </c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6">
        <v>5</v>
      </c>
      <c r="P25" s="12">
        <v>12</v>
      </c>
    </row>
    <row r="27" spans="1:16" x14ac:dyDescent="0.2">
      <c r="A27" s="18" t="s">
        <v>7</v>
      </c>
      <c r="B27" s="18"/>
      <c r="C27" s="18"/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</row>
  </sheetData>
  <sheetProtection selectLockedCells="1"/>
  <mergeCells count="3">
    <mergeCell ref="A17:P17"/>
    <mergeCell ref="A18:P18"/>
    <mergeCell ref="A27:P27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25"/>
  </dataValidations>
  <pageMargins left="0.39370078740157483" right="0.39370078740157483" top="0.78740157480314965" bottom="0.39370078740157483" header="0" footer="0"/>
  <pageSetup paperSize="9" orientation="landscape" blackAndWhite="1" r:id="rId1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P27"/>
  <sheetViews>
    <sheetView showGridLines="0" topLeftCell="A17" workbookViewId="0">
      <selection activeCell="T37" sqref="T37"/>
    </sheetView>
  </sheetViews>
  <sheetFormatPr defaultColWidth="9.140625" defaultRowHeight="12.75" x14ac:dyDescent="0.2"/>
  <cols>
    <col min="1" max="1" width="64.42578125" style="7" bestFit="1" customWidth="1"/>
    <col min="2" max="14" width="1.85546875" style="7" hidden="1" customWidth="1"/>
    <col min="15" max="15" width="6.42578125" style="7" customWidth="1"/>
    <col min="16" max="16" width="17.7109375" style="7" customWidth="1"/>
    <col min="17" max="16384" width="9.140625" style="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20.100000000000001" customHeight="1" x14ac:dyDescent="0.2">
      <c r="A17" s="16" t="s">
        <v>8</v>
      </c>
      <c r="B17" s="16"/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</row>
    <row r="18" spans="1:16" hidden="1" x14ac:dyDescent="0.2">
      <c r="A18" s="17"/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</row>
    <row r="19" spans="1:16" ht="39.75" customHeight="1" x14ac:dyDescent="0.2">
      <c r="A19" s="8" t="s">
        <v>0</v>
      </c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 t="s">
        <v>1</v>
      </c>
      <c r="P19" s="8" t="s">
        <v>10</v>
      </c>
    </row>
    <row r="20" spans="1:16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</row>
    <row r="21" spans="1:16" ht="15.75" x14ac:dyDescent="0.25">
      <c r="A21" s="9" t="s">
        <v>5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6">
        <v>1</v>
      </c>
      <c r="P21" s="13">
        <f>'м.р. Алексеевский'!P21+'м.р. Борский'!P21+'м.р. Нефтегорский'!P21</f>
        <v>21</v>
      </c>
    </row>
    <row r="22" spans="1:16" ht="15.75" x14ac:dyDescent="0.25">
      <c r="A22" s="9" t="s">
        <v>2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6">
        <v>2</v>
      </c>
      <c r="P22" s="13">
        <f>'м.р. Алексеевский'!P22+'м.р. Борский'!P22+'м.р. Нефтегорский'!P22</f>
        <v>21</v>
      </c>
    </row>
    <row r="23" spans="1:16" ht="15.75" x14ac:dyDescent="0.25">
      <c r="A23" s="9" t="s">
        <v>3</v>
      </c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6">
        <v>3</v>
      </c>
      <c r="P23" s="13">
        <f>'м.р. Алексеевский'!P23+'м.р. Борский'!P23+'м.р. Нефтегорский'!P23</f>
        <v>21</v>
      </c>
    </row>
    <row r="24" spans="1:16" ht="25.5" x14ac:dyDescent="0.25">
      <c r="A24" s="9" t="s">
        <v>4</v>
      </c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6">
        <v>4</v>
      </c>
      <c r="P24" s="13">
        <f>'м.р. Алексеевский'!P24+'м.р. Борский'!P24+'м.р. Нефтегорский'!P24</f>
        <v>21</v>
      </c>
    </row>
    <row r="25" spans="1:16" ht="25.5" x14ac:dyDescent="0.25">
      <c r="A25" s="9" t="s">
        <v>6</v>
      </c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6">
        <v>5</v>
      </c>
      <c r="P25" s="13">
        <f>'м.р. Алексеевский'!P25+'м.р. Борский'!P25+'м.р. Нефтегорский'!P25</f>
        <v>21</v>
      </c>
    </row>
    <row r="27" spans="1:16" x14ac:dyDescent="0.2">
      <c r="A27" s="18" t="s">
        <v>7</v>
      </c>
      <c r="B27" s="18"/>
      <c r="C27" s="18"/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</row>
  </sheetData>
  <sheetProtection selectLockedCells="1"/>
  <mergeCells count="3">
    <mergeCell ref="A17:P17"/>
    <mergeCell ref="A18:P18"/>
    <mergeCell ref="A27:P27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25"/>
  </dataValidations>
  <pageMargins left="0.39370078740157483" right="0.39370078740157483" top="0.78740157480314965" bottom="0.39370078740157483" header="0" footer="0"/>
  <pageSetup paperSize="9" orientation="landscape" blackAndWhite="1" r:id="rId1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7"/>
  <sheetViews>
    <sheetView showGridLines="0" topLeftCell="A17" workbookViewId="0">
      <selection activeCell="P21" sqref="P21:P25"/>
    </sheetView>
  </sheetViews>
  <sheetFormatPr defaultColWidth="9.140625" defaultRowHeight="12.75" x14ac:dyDescent="0.2"/>
  <cols>
    <col min="1" max="1" width="64.42578125" style="7" bestFit="1" customWidth="1"/>
    <col min="2" max="14" width="1.85546875" style="7" hidden="1" customWidth="1"/>
    <col min="15" max="15" width="6.42578125" style="7" customWidth="1"/>
    <col min="16" max="16" width="17.7109375" style="7" customWidth="1"/>
    <col min="17" max="16384" width="9.140625" style="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20.100000000000001" customHeight="1" x14ac:dyDescent="0.2">
      <c r="A17" s="16" t="s">
        <v>8</v>
      </c>
      <c r="B17" s="16"/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</row>
    <row r="18" spans="1:16" hidden="1" x14ac:dyDescent="0.2">
      <c r="A18" s="17"/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</row>
    <row r="19" spans="1:16" ht="38.25" customHeight="1" x14ac:dyDescent="0.2">
      <c r="A19" s="8" t="s">
        <v>0</v>
      </c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 t="s">
        <v>1</v>
      </c>
      <c r="P19" s="8" t="s">
        <v>10</v>
      </c>
    </row>
    <row r="20" spans="1:16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</row>
    <row r="21" spans="1:16" ht="15.75" x14ac:dyDescent="0.2">
      <c r="A21" s="9" t="s">
        <v>5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6">
        <v>1</v>
      </c>
      <c r="P21" s="12">
        <v>6</v>
      </c>
    </row>
    <row r="22" spans="1:16" ht="15.75" x14ac:dyDescent="0.2">
      <c r="A22" s="9" t="s">
        <v>2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6">
        <v>2</v>
      </c>
      <c r="P22" s="12">
        <v>6</v>
      </c>
    </row>
    <row r="23" spans="1:16" ht="15.75" x14ac:dyDescent="0.2">
      <c r="A23" s="9" t="s">
        <v>3</v>
      </c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6">
        <v>3</v>
      </c>
      <c r="P23" s="12">
        <v>6</v>
      </c>
    </row>
    <row r="24" spans="1:16" ht="25.5" x14ac:dyDescent="0.2">
      <c r="A24" s="9" t="s">
        <v>4</v>
      </c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6">
        <v>4</v>
      </c>
      <c r="P24" s="12">
        <v>6</v>
      </c>
    </row>
    <row r="25" spans="1:16" ht="25.5" x14ac:dyDescent="0.2">
      <c r="A25" s="9" t="s">
        <v>6</v>
      </c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6">
        <v>5</v>
      </c>
      <c r="P25" s="12">
        <v>6</v>
      </c>
    </row>
    <row r="27" spans="1:16" x14ac:dyDescent="0.2">
      <c r="A27" s="18" t="s">
        <v>7</v>
      </c>
      <c r="B27" s="18"/>
      <c r="C27" s="18"/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</row>
  </sheetData>
  <sheetProtection selectLockedCells="1"/>
  <mergeCells count="3">
    <mergeCell ref="A17:P17"/>
    <mergeCell ref="A18:P18"/>
    <mergeCell ref="A27:P27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25"/>
  </dataValidations>
  <pageMargins left="0.39370078740157483" right="0.39370078740157483" top="0.78740157480314965" bottom="0.39370078740157483" header="0" footer="0"/>
  <pageSetup paperSize="9" orientation="landscape" blackAndWhite="1" r:id="rId1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7"/>
  <sheetViews>
    <sheetView showGridLines="0" topLeftCell="A17" workbookViewId="0">
      <selection activeCell="P21" sqref="P21:P25"/>
    </sheetView>
  </sheetViews>
  <sheetFormatPr defaultColWidth="9.140625" defaultRowHeight="12.75" x14ac:dyDescent="0.2"/>
  <cols>
    <col min="1" max="1" width="64.42578125" style="7" bestFit="1" customWidth="1"/>
    <col min="2" max="14" width="1.85546875" style="7" hidden="1" customWidth="1"/>
    <col min="15" max="15" width="6.42578125" style="7" customWidth="1"/>
    <col min="16" max="16" width="17.7109375" style="7" customWidth="1"/>
    <col min="17" max="16384" width="9.140625" style="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20.100000000000001" customHeight="1" x14ac:dyDescent="0.2">
      <c r="A17" s="16" t="s">
        <v>8</v>
      </c>
      <c r="B17" s="16"/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</row>
    <row r="18" spans="1:16" ht="7.5" customHeight="1" x14ac:dyDescent="0.2">
      <c r="A18" s="17"/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</row>
    <row r="19" spans="1:16" ht="39.75" customHeight="1" x14ac:dyDescent="0.2">
      <c r="A19" s="8" t="s">
        <v>0</v>
      </c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 t="s">
        <v>1</v>
      </c>
      <c r="P19" s="8" t="s">
        <v>10</v>
      </c>
    </row>
    <row r="20" spans="1:16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</row>
    <row r="21" spans="1:16" ht="15.75" x14ac:dyDescent="0.2">
      <c r="A21" s="9" t="s">
        <v>5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6">
        <v>1</v>
      </c>
      <c r="P21" s="12">
        <v>7</v>
      </c>
    </row>
    <row r="22" spans="1:16" ht="15.75" x14ac:dyDescent="0.2">
      <c r="A22" s="9" t="s">
        <v>2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6">
        <v>2</v>
      </c>
      <c r="P22" s="12">
        <v>7</v>
      </c>
    </row>
    <row r="23" spans="1:16" ht="15.75" x14ac:dyDescent="0.2">
      <c r="A23" s="9" t="s">
        <v>3</v>
      </c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6">
        <v>3</v>
      </c>
      <c r="P23" s="12">
        <v>7</v>
      </c>
    </row>
    <row r="24" spans="1:16" ht="25.5" x14ac:dyDescent="0.2">
      <c r="A24" s="9" t="s">
        <v>4</v>
      </c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6">
        <v>4</v>
      </c>
      <c r="P24" s="12">
        <v>7</v>
      </c>
    </row>
    <row r="25" spans="1:16" ht="25.5" x14ac:dyDescent="0.2">
      <c r="A25" s="9" t="s">
        <v>6</v>
      </c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6">
        <v>5</v>
      </c>
      <c r="P25" s="12">
        <v>7</v>
      </c>
    </row>
    <row r="27" spans="1:16" x14ac:dyDescent="0.2">
      <c r="A27" s="18" t="s">
        <v>7</v>
      </c>
      <c r="B27" s="18"/>
      <c r="C27" s="18"/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</row>
  </sheetData>
  <sheetProtection selectLockedCells="1"/>
  <mergeCells count="3">
    <mergeCell ref="A17:P17"/>
    <mergeCell ref="A18:P18"/>
    <mergeCell ref="A27:P27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25"/>
  </dataValidations>
  <pageMargins left="0.39370078740157483" right="0.39370078740157483" top="0.78740157480314965" bottom="0.39370078740157483" header="0" footer="0"/>
  <pageSetup paperSize="9" orientation="landscape" blackAndWhite="1" r:id="rId1"/>
  <headerFooter alignWithMargins="0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7"/>
  <sheetViews>
    <sheetView showGridLines="0" topLeftCell="A17" workbookViewId="0">
      <selection activeCell="T43" sqref="T43"/>
    </sheetView>
  </sheetViews>
  <sheetFormatPr defaultColWidth="9.140625" defaultRowHeight="12.75" x14ac:dyDescent="0.2"/>
  <cols>
    <col min="1" max="1" width="64.42578125" style="7" bestFit="1" customWidth="1"/>
    <col min="2" max="14" width="1.85546875" style="7" hidden="1" customWidth="1"/>
    <col min="15" max="15" width="6.42578125" style="7" customWidth="1"/>
    <col min="16" max="16" width="17.7109375" style="7" customWidth="1"/>
    <col min="17" max="16384" width="9.140625" style="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20.100000000000001" customHeight="1" x14ac:dyDescent="0.2">
      <c r="A17" s="16" t="s">
        <v>8</v>
      </c>
      <c r="B17" s="16"/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</row>
    <row r="18" spans="1:16" hidden="1" x14ac:dyDescent="0.2">
      <c r="A18" s="17"/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</row>
    <row r="19" spans="1:16" ht="39" customHeight="1" x14ac:dyDescent="0.2">
      <c r="A19" s="8" t="s">
        <v>0</v>
      </c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 t="s">
        <v>1</v>
      </c>
      <c r="P19" s="8" t="s">
        <v>10</v>
      </c>
    </row>
    <row r="20" spans="1:16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</row>
    <row r="21" spans="1:16" ht="15.75" x14ac:dyDescent="0.2">
      <c r="A21" s="9" t="s">
        <v>5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6">
        <v>1</v>
      </c>
      <c r="P21" s="12">
        <v>8</v>
      </c>
    </row>
    <row r="22" spans="1:16" ht="15.75" x14ac:dyDescent="0.2">
      <c r="A22" s="9" t="s">
        <v>2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6">
        <v>2</v>
      </c>
      <c r="P22" s="12">
        <v>8</v>
      </c>
    </row>
    <row r="23" spans="1:16" ht="15.75" x14ac:dyDescent="0.2">
      <c r="A23" s="9" t="s">
        <v>3</v>
      </c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6">
        <v>3</v>
      </c>
      <c r="P23" s="12">
        <v>8</v>
      </c>
    </row>
    <row r="24" spans="1:16" ht="25.5" x14ac:dyDescent="0.2">
      <c r="A24" s="9" t="s">
        <v>4</v>
      </c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6">
        <v>4</v>
      </c>
      <c r="P24" s="12">
        <v>8</v>
      </c>
    </row>
    <row r="25" spans="1:16" ht="25.5" x14ac:dyDescent="0.2">
      <c r="A25" s="9" t="s">
        <v>6</v>
      </c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6">
        <v>5</v>
      </c>
      <c r="P25" s="12">
        <v>8</v>
      </c>
    </row>
    <row r="27" spans="1:16" x14ac:dyDescent="0.2">
      <c r="A27" s="18" t="s">
        <v>7</v>
      </c>
      <c r="B27" s="18"/>
      <c r="C27" s="18"/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</row>
  </sheetData>
  <sheetProtection selectLockedCells="1"/>
  <mergeCells count="3">
    <mergeCell ref="A17:P17"/>
    <mergeCell ref="A18:P18"/>
    <mergeCell ref="A27:P27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25"/>
  </dataValidations>
  <pageMargins left="0.39370078740157483" right="0.39370078740157483" top="0.78740157480314965" bottom="0.39370078740157483" header="0" footer="0"/>
  <pageSetup paperSize="9" orientation="landscape" blackAndWhite="1" r:id="rId1"/>
  <headerFooter alignWithMargins="0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P27"/>
  <sheetViews>
    <sheetView showGridLines="0" topLeftCell="A17" workbookViewId="0">
      <selection activeCell="W44" sqref="W44"/>
    </sheetView>
  </sheetViews>
  <sheetFormatPr defaultColWidth="9.140625" defaultRowHeight="12.75" x14ac:dyDescent="0.2"/>
  <cols>
    <col min="1" max="1" width="64.42578125" style="7" bestFit="1" customWidth="1"/>
    <col min="2" max="14" width="1.85546875" style="7" hidden="1" customWidth="1"/>
    <col min="15" max="15" width="6.42578125" style="7" customWidth="1"/>
    <col min="16" max="16" width="17.7109375" style="7" customWidth="1"/>
    <col min="17" max="16384" width="9.140625" style="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20.100000000000001" customHeight="1" x14ac:dyDescent="0.2">
      <c r="A17" s="16" t="s">
        <v>8</v>
      </c>
      <c r="B17" s="16"/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</row>
    <row r="18" spans="1:16" hidden="1" x14ac:dyDescent="0.2">
      <c r="A18" s="17"/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</row>
    <row r="19" spans="1:16" ht="45" customHeight="1" x14ac:dyDescent="0.2">
      <c r="A19" s="8" t="s">
        <v>0</v>
      </c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 t="s">
        <v>1</v>
      </c>
      <c r="P19" s="8" t="s">
        <v>10</v>
      </c>
    </row>
    <row r="20" spans="1:16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</row>
    <row r="21" spans="1:16" ht="15.75" x14ac:dyDescent="0.25">
      <c r="A21" s="9" t="s">
        <v>5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6">
        <v>1</v>
      </c>
      <c r="P21" s="13">
        <f>'м.р. Безенчукский'!P21+'м.р. Красноармейский'!P21+'м.р. Пестравский'!P21+'м.р.  Приволжский'!P21+'м.р. Хворостянский'!P21+'г. Чапаевск'!P21</f>
        <v>73</v>
      </c>
    </row>
    <row r="22" spans="1:16" ht="15.75" x14ac:dyDescent="0.25">
      <c r="A22" s="9" t="s">
        <v>2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6">
        <v>2</v>
      </c>
      <c r="P22" s="13">
        <f>'м.р. Безенчукский'!P22+'м.р. Красноармейский'!P22+'м.р. Пестравский'!P22+'м.р.  Приволжский'!P22+'м.р. Хворостянский'!P22+'г. Чапаевск'!P22</f>
        <v>73</v>
      </c>
    </row>
    <row r="23" spans="1:16" ht="15.75" x14ac:dyDescent="0.25">
      <c r="A23" s="9" t="s">
        <v>3</v>
      </c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6">
        <v>3</v>
      </c>
      <c r="P23" s="13">
        <f>'м.р. Безенчукский'!P23+'м.р. Красноармейский'!P23+'м.р. Пестравский'!P23+'м.р.  Приволжский'!P23+'м.р. Хворостянский'!P23+'г. Чапаевск'!P23</f>
        <v>73</v>
      </c>
    </row>
    <row r="24" spans="1:16" ht="25.5" x14ac:dyDescent="0.25">
      <c r="A24" s="9" t="s">
        <v>4</v>
      </c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6">
        <v>4</v>
      </c>
      <c r="P24" s="13">
        <f>'м.р. Безенчукский'!P24+'м.р. Красноармейский'!P24+'м.р. Пестравский'!P24+'м.р.  Приволжский'!P24+'м.р. Хворостянский'!P24+'г. Чапаевск'!P24</f>
        <v>73</v>
      </c>
    </row>
    <row r="25" spans="1:16" ht="25.5" x14ac:dyDescent="0.25">
      <c r="A25" s="9" t="s">
        <v>6</v>
      </c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6">
        <v>5</v>
      </c>
      <c r="P25" s="13">
        <f>'м.р. Безенчукский'!P25+'м.р. Красноармейский'!P25+'м.р. Пестравский'!P25+'м.р.  Приволжский'!P25+'м.р. Хворостянский'!P25+'г. Чапаевск'!P25</f>
        <v>73</v>
      </c>
    </row>
    <row r="27" spans="1:16" x14ac:dyDescent="0.2">
      <c r="A27" s="18" t="s">
        <v>7</v>
      </c>
      <c r="B27" s="18"/>
      <c r="C27" s="18"/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</row>
  </sheetData>
  <sheetProtection selectLockedCells="1"/>
  <mergeCells count="3">
    <mergeCell ref="A17:P17"/>
    <mergeCell ref="A18:P18"/>
    <mergeCell ref="A27:P27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25"/>
  </dataValidations>
  <pageMargins left="0.39370078740157483" right="0.39370078740157483" top="0.78740157480314965" bottom="0.39370078740157483" header="0" footer="0"/>
  <pageSetup paperSize="9" orientation="landscape" blackAndWhite="1" r:id="rId1"/>
  <headerFooter alignWithMargins="0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7"/>
  <sheetViews>
    <sheetView showGridLines="0" topLeftCell="A17" workbookViewId="0">
      <selection activeCell="P21" sqref="P21:P25"/>
    </sheetView>
  </sheetViews>
  <sheetFormatPr defaultColWidth="9.140625" defaultRowHeight="12.75" x14ac:dyDescent="0.2"/>
  <cols>
    <col min="1" max="1" width="64.42578125" style="7" bestFit="1" customWidth="1"/>
    <col min="2" max="14" width="1.85546875" style="7" hidden="1" customWidth="1"/>
    <col min="15" max="15" width="6.42578125" style="7" customWidth="1"/>
    <col min="16" max="16" width="17.7109375" style="7" customWidth="1"/>
    <col min="17" max="16384" width="9.140625" style="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20.100000000000001" customHeight="1" x14ac:dyDescent="0.2">
      <c r="A17" s="16" t="s">
        <v>8</v>
      </c>
      <c r="B17" s="16"/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</row>
    <row r="18" spans="1:16" hidden="1" x14ac:dyDescent="0.2">
      <c r="A18" s="17"/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</row>
    <row r="19" spans="1:16" ht="36.75" customHeight="1" x14ac:dyDescent="0.2">
      <c r="A19" s="8" t="s">
        <v>0</v>
      </c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 t="s">
        <v>1</v>
      </c>
      <c r="P19" s="8" t="s">
        <v>10</v>
      </c>
    </row>
    <row r="20" spans="1:16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</row>
    <row r="21" spans="1:16" ht="15.75" x14ac:dyDescent="0.25">
      <c r="A21" s="9" t="s">
        <v>5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6">
        <v>1</v>
      </c>
      <c r="P21" s="13">
        <v>16</v>
      </c>
    </row>
    <row r="22" spans="1:16" ht="15.75" x14ac:dyDescent="0.25">
      <c r="A22" s="9" t="s">
        <v>2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6">
        <v>2</v>
      </c>
      <c r="P22" s="13">
        <v>16</v>
      </c>
    </row>
    <row r="23" spans="1:16" ht="15.75" x14ac:dyDescent="0.25">
      <c r="A23" s="9" t="s">
        <v>3</v>
      </c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6">
        <v>3</v>
      </c>
      <c r="P23" s="13">
        <v>16</v>
      </c>
    </row>
    <row r="24" spans="1:16" ht="25.5" x14ac:dyDescent="0.25">
      <c r="A24" s="9" t="s">
        <v>4</v>
      </c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6">
        <v>4</v>
      </c>
      <c r="P24" s="13">
        <v>16</v>
      </c>
    </row>
    <row r="25" spans="1:16" ht="25.5" x14ac:dyDescent="0.25">
      <c r="A25" s="9" t="s">
        <v>6</v>
      </c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6">
        <v>5</v>
      </c>
      <c r="P25" s="13">
        <v>16</v>
      </c>
    </row>
    <row r="27" spans="1:16" x14ac:dyDescent="0.2">
      <c r="A27" s="18" t="s">
        <v>7</v>
      </c>
      <c r="B27" s="18"/>
      <c r="C27" s="18"/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</row>
  </sheetData>
  <sheetProtection selectLockedCells="1"/>
  <mergeCells count="3">
    <mergeCell ref="A17:P17"/>
    <mergeCell ref="A18:P18"/>
    <mergeCell ref="A27:P27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25"/>
  </dataValidations>
  <pageMargins left="0.39370078740157483" right="0.39370078740157483" top="0.78740157480314965" bottom="0.39370078740157483" header="0" footer="0"/>
  <pageSetup paperSize="9" orientation="landscape" blackAndWhite="1" r:id="rId1"/>
  <headerFooter alignWithMargins="0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7"/>
  <sheetViews>
    <sheetView showGridLines="0" topLeftCell="A17" workbookViewId="0">
      <selection activeCell="P21" sqref="P21:P25"/>
    </sheetView>
  </sheetViews>
  <sheetFormatPr defaultColWidth="9.140625" defaultRowHeight="12.75" x14ac:dyDescent="0.2"/>
  <cols>
    <col min="1" max="1" width="64.42578125" style="7" bestFit="1" customWidth="1"/>
    <col min="2" max="14" width="1.85546875" style="7" hidden="1" customWidth="1"/>
    <col min="15" max="15" width="6.42578125" style="7" customWidth="1"/>
    <col min="16" max="16" width="17.7109375" style="7" customWidth="1"/>
    <col min="17" max="16384" width="9.140625" style="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20.100000000000001" customHeight="1" x14ac:dyDescent="0.2">
      <c r="A17" s="16" t="s">
        <v>8</v>
      </c>
      <c r="B17" s="16"/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</row>
    <row r="18" spans="1:16" hidden="1" x14ac:dyDescent="0.2">
      <c r="A18" s="17"/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</row>
    <row r="19" spans="1:16" ht="37.5" customHeight="1" x14ac:dyDescent="0.2">
      <c r="A19" s="8" t="s">
        <v>0</v>
      </c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 t="s">
        <v>1</v>
      </c>
      <c r="P19" s="8" t="s">
        <v>10</v>
      </c>
    </row>
    <row r="20" spans="1:16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</row>
    <row r="21" spans="1:16" ht="15.75" x14ac:dyDescent="0.25">
      <c r="A21" s="9" t="s">
        <v>5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6">
        <v>1</v>
      </c>
      <c r="P21" s="13">
        <v>11</v>
      </c>
    </row>
    <row r="22" spans="1:16" ht="15.75" x14ac:dyDescent="0.25">
      <c r="A22" s="9" t="s">
        <v>2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6">
        <v>2</v>
      </c>
      <c r="P22" s="13">
        <v>11</v>
      </c>
    </row>
    <row r="23" spans="1:16" ht="15.75" x14ac:dyDescent="0.25">
      <c r="A23" s="9" t="s">
        <v>3</v>
      </c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6">
        <v>3</v>
      </c>
      <c r="P23" s="13">
        <v>11</v>
      </c>
    </row>
    <row r="24" spans="1:16" ht="25.5" x14ac:dyDescent="0.25">
      <c r="A24" s="9" t="s">
        <v>4</v>
      </c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6">
        <v>4</v>
      </c>
      <c r="P24" s="13">
        <v>11</v>
      </c>
    </row>
    <row r="25" spans="1:16" ht="25.5" x14ac:dyDescent="0.25">
      <c r="A25" s="9" t="s">
        <v>6</v>
      </c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6">
        <v>5</v>
      </c>
      <c r="P25" s="13">
        <v>11</v>
      </c>
    </row>
    <row r="27" spans="1:16" x14ac:dyDescent="0.2">
      <c r="A27" s="18" t="s">
        <v>7</v>
      </c>
      <c r="B27" s="18"/>
      <c r="C27" s="18"/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</row>
  </sheetData>
  <sheetProtection selectLockedCells="1"/>
  <mergeCells count="3">
    <mergeCell ref="A17:P17"/>
    <mergeCell ref="A18:P18"/>
    <mergeCell ref="A27:P27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25"/>
  </dataValidations>
  <pageMargins left="0.39370078740157483" right="0.39370078740157483" top="0.78740157480314965" bottom="0.39370078740157483" header="0" footer="0"/>
  <pageSetup paperSize="9" orientation="landscape" blackAndWhite="1" r:id="rId1"/>
  <headerFooter alignWithMargins="0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7"/>
  <sheetViews>
    <sheetView showGridLines="0" topLeftCell="A17" workbookViewId="0">
      <selection activeCell="P21" sqref="P21:P25"/>
    </sheetView>
  </sheetViews>
  <sheetFormatPr defaultColWidth="9.140625" defaultRowHeight="12.75" x14ac:dyDescent="0.2"/>
  <cols>
    <col min="1" max="1" width="64.42578125" style="7" bestFit="1" customWidth="1"/>
    <col min="2" max="14" width="1.85546875" style="7" hidden="1" customWidth="1"/>
    <col min="15" max="15" width="6.42578125" style="7" customWidth="1"/>
    <col min="16" max="16" width="17.7109375" style="7" customWidth="1"/>
    <col min="17" max="16384" width="9.140625" style="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20.100000000000001" customHeight="1" x14ac:dyDescent="0.2">
      <c r="A17" s="16" t="s">
        <v>8</v>
      </c>
      <c r="B17" s="16"/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</row>
    <row r="18" spans="1:16" hidden="1" x14ac:dyDescent="0.2">
      <c r="A18" s="17"/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</row>
    <row r="19" spans="1:16" ht="37.5" customHeight="1" x14ac:dyDescent="0.2">
      <c r="A19" s="8" t="s">
        <v>0</v>
      </c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 t="s">
        <v>1</v>
      </c>
      <c r="P19" s="8" t="s">
        <v>10</v>
      </c>
    </row>
    <row r="20" spans="1:16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</row>
    <row r="21" spans="1:16" ht="15.75" x14ac:dyDescent="0.25">
      <c r="A21" s="9" t="s">
        <v>5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6">
        <v>1</v>
      </c>
      <c r="P21" s="13">
        <v>9</v>
      </c>
    </row>
    <row r="22" spans="1:16" ht="15.75" x14ac:dyDescent="0.25">
      <c r="A22" s="9" t="s">
        <v>2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6">
        <v>2</v>
      </c>
      <c r="P22" s="13">
        <v>9</v>
      </c>
    </row>
    <row r="23" spans="1:16" ht="15.75" x14ac:dyDescent="0.25">
      <c r="A23" s="9" t="s">
        <v>3</v>
      </c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6">
        <v>3</v>
      </c>
      <c r="P23" s="13">
        <v>9</v>
      </c>
    </row>
    <row r="24" spans="1:16" ht="25.5" x14ac:dyDescent="0.25">
      <c r="A24" s="9" t="s">
        <v>4</v>
      </c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6">
        <v>4</v>
      </c>
      <c r="P24" s="13">
        <v>9</v>
      </c>
    </row>
    <row r="25" spans="1:16" ht="25.5" x14ac:dyDescent="0.25">
      <c r="A25" s="9" t="s">
        <v>6</v>
      </c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6">
        <v>5</v>
      </c>
      <c r="P25" s="13">
        <v>9</v>
      </c>
    </row>
    <row r="27" spans="1:16" x14ac:dyDescent="0.2">
      <c r="A27" s="18" t="s">
        <v>7</v>
      </c>
      <c r="B27" s="18"/>
      <c r="C27" s="18"/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</row>
  </sheetData>
  <sheetProtection selectLockedCells="1"/>
  <mergeCells count="3">
    <mergeCell ref="A17:P17"/>
    <mergeCell ref="A18:P18"/>
    <mergeCell ref="A27:P27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25"/>
  </dataValidations>
  <pageMargins left="0.39370078740157483" right="0.39370078740157483" top="0.78740157480314965" bottom="0.39370078740157483" header="0" footer="0"/>
  <pageSetup paperSize="9" orientation="landscape" blackAndWhite="1" r:id="rId1"/>
  <headerFooter alignWithMargins="0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7"/>
  <sheetViews>
    <sheetView showGridLines="0" topLeftCell="A17" workbookViewId="0">
      <selection activeCell="P21" sqref="P21:P25"/>
    </sheetView>
  </sheetViews>
  <sheetFormatPr defaultColWidth="9.140625" defaultRowHeight="12.75" x14ac:dyDescent="0.2"/>
  <cols>
    <col min="1" max="1" width="64.42578125" style="7" bestFit="1" customWidth="1"/>
    <col min="2" max="14" width="1.85546875" style="7" hidden="1" customWidth="1"/>
    <col min="15" max="15" width="6.42578125" style="7" customWidth="1"/>
    <col min="16" max="16" width="17.7109375" style="7" customWidth="1"/>
    <col min="17" max="16384" width="9.140625" style="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20.100000000000001" customHeight="1" x14ac:dyDescent="0.2">
      <c r="A17" s="16" t="s">
        <v>8</v>
      </c>
      <c r="B17" s="16"/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</row>
    <row r="18" spans="1:16" hidden="1" x14ac:dyDescent="0.2">
      <c r="A18" s="17"/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</row>
    <row r="19" spans="1:16" ht="36" customHeight="1" x14ac:dyDescent="0.2">
      <c r="A19" s="8" t="s">
        <v>0</v>
      </c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 t="s">
        <v>1</v>
      </c>
      <c r="P19" s="8" t="s">
        <v>10</v>
      </c>
    </row>
    <row r="20" spans="1:16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</row>
    <row r="21" spans="1:16" ht="15.75" x14ac:dyDescent="0.25">
      <c r="A21" s="9" t="s">
        <v>5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6">
        <v>1</v>
      </c>
      <c r="P21" s="13">
        <v>12</v>
      </c>
    </row>
    <row r="22" spans="1:16" ht="15.75" x14ac:dyDescent="0.25">
      <c r="A22" s="9" t="s">
        <v>2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6">
        <v>2</v>
      </c>
      <c r="P22" s="13">
        <v>12</v>
      </c>
    </row>
    <row r="23" spans="1:16" ht="15.75" x14ac:dyDescent="0.25">
      <c r="A23" s="9" t="s">
        <v>3</v>
      </c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6">
        <v>3</v>
      </c>
      <c r="P23" s="13">
        <v>12</v>
      </c>
    </row>
    <row r="24" spans="1:16" ht="25.5" x14ac:dyDescent="0.25">
      <c r="A24" s="9" t="s">
        <v>4</v>
      </c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6">
        <v>4</v>
      </c>
      <c r="P24" s="13">
        <v>12</v>
      </c>
    </row>
    <row r="25" spans="1:16" ht="25.5" x14ac:dyDescent="0.25">
      <c r="A25" s="9" t="s">
        <v>6</v>
      </c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6">
        <v>5</v>
      </c>
      <c r="P25" s="13">
        <v>12</v>
      </c>
    </row>
    <row r="27" spans="1:16" x14ac:dyDescent="0.2">
      <c r="A27" s="18" t="s">
        <v>7</v>
      </c>
      <c r="B27" s="18"/>
      <c r="C27" s="18"/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</row>
  </sheetData>
  <sheetProtection selectLockedCells="1"/>
  <mergeCells count="3">
    <mergeCell ref="A17:P17"/>
    <mergeCell ref="A18:P18"/>
    <mergeCell ref="A27:P27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25"/>
  </dataValidations>
  <pageMargins left="0.39370078740157483" right="0.39370078740157483" top="0.78740157480314965" bottom="0.39370078740157483" header="0" footer="0"/>
  <pageSetup paperSize="9" orientation="landscape" blackAndWhite="1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7"/>
  <sheetViews>
    <sheetView showGridLines="0" topLeftCell="A17" workbookViewId="0">
      <selection activeCell="P21" sqref="P21:P25"/>
    </sheetView>
  </sheetViews>
  <sheetFormatPr defaultColWidth="9.140625" defaultRowHeight="12.75" x14ac:dyDescent="0.2"/>
  <cols>
    <col min="1" max="1" width="64.42578125" style="7" bestFit="1" customWidth="1"/>
    <col min="2" max="14" width="1.85546875" style="7" hidden="1" customWidth="1"/>
    <col min="15" max="15" width="6.42578125" style="7" customWidth="1"/>
    <col min="16" max="16" width="17.7109375" style="7" customWidth="1"/>
    <col min="17" max="16384" width="9.140625" style="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20.100000000000001" customHeight="1" x14ac:dyDescent="0.2">
      <c r="A17" s="16" t="s">
        <v>8</v>
      </c>
      <c r="B17" s="16"/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</row>
    <row r="18" spans="1:16" hidden="1" x14ac:dyDescent="0.2">
      <c r="A18" s="17"/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</row>
    <row r="19" spans="1:16" ht="47.25" customHeight="1" x14ac:dyDescent="0.2">
      <c r="A19" s="8" t="s">
        <v>0</v>
      </c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 t="s">
        <v>1</v>
      </c>
      <c r="P19" s="8" t="s">
        <v>10</v>
      </c>
    </row>
    <row r="20" spans="1:16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</row>
    <row r="21" spans="1:16" ht="15.75" x14ac:dyDescent="0.2">
      <c r="A21" s="9" t="s">
        <v>5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6">
        <v>1</v>
      </c>
      <c r="P21" s="12">
        <v>19</v>
      </c>
    </row>
    <row r="22" spans="1:16" ht="15.75" x14ac:dyDescent="0.2">
      <c r="A22" s="9" t="s">
        <v>2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6">
        <v>2</v>
      </c>
      <c r="P22" s="12">
        <v>19</v>
      </c>
    </row>
    <row r="23" spans="1:16" ht="15.75" x14ac:dyDescent="0.2">
      <c r="A23" s="9" t="s">
        <v>3</v>
      </c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6">
        <v>3</v>
      </c>
      <c r="P23" s="12">
        <v>19</v>
      </c>
    </row>
    <row r="24" spans="1:16" ht="25.5" x14ac:dyDescent="0.2">
      <c r="A24" s="9" t="s">
        <v>4</v>
      </c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6">
        <v>4</v>
      </c>
      <c r="P24" s="12">
        <v>19</v>
      </c>
    </row>
    <row r="25" spans="1:16" ht="25.5" x14ac:dyDescent="0.2">
      <c r="A25" s="9" t="s">
        <v>6</v>
      </c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6">
        <v>5</v>
      </c>
      <c r="P25" s="12">
        <v>19</v>
      </c>
    </row>
    <row r="27" spans="1:16" x14ac:dyDescent="0.2">
      <c r="A27" s="18" t="s">
        <v>7</v>
      </c>
      <c r="B27" s="18"/>
      <c r="C27" s="18"/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</row>
  </sheetData>
  <sheetProtection selectLockedCells="1"/>
  <mergeCells count="3">
    <mergeCell ref="A17:P17"/>
    <mergeCell ref="A18:P18"/>
    <mergeCell ref="A27:P27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25"/>
  </dataValidations>
  <pageMargins left="0.39370078740157483" right="0.39370078740157483" top="0.78740157480314965" bottom="0.39370078740157483" header="0" footer="0"/>
  <pageSetup paperSize="9" orientation="landscape" blackAndWhite="1" r:id="rId1"/>
  <headerFooter alignWithMargins="0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7"/>
  <sheetViews>
    <sheetView showGridLines="0" topLeftCell="A17" workbookViewId="0">
      <selection activeCell="P21" sqref="P21:P25"/>
    </sheetView>
  </sheetViews>
  <sheetFormatPr defaultColWidth="9.140625" defaultRowHeight="12.75" x14ac:dyDescent="0.2"/>
  <cols>
    <col min="1" max="1" width="64.42578125" style="7" bestFit="1" customWidth="1"/>
    <col min="2" max="14" width="1.85546875" style="7" hidden="1" customWidth="1"/>
    <col min="15" max="15" width="6.42578125" style="7" customWidth="1"/>
    <col min="16" max="16" width="17.7109375" style="7" customWidth="1"/>
    <col min="17" max="16384" width="9.140625" style="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20.100000000000001" customHeight="1" x14ac:dyDescent="0.2">
      <c r="A17" s="16" t="s">
        <v>8</v>
      </c>
      <c r="B17" s="16"/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</row>
    <row r="18" spans="1:16" hidden="1" x14ac:dyDescent="0.2">
      <c r="A18" s="17"/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</row>
    <row r="19" spans="1:16" ht="36.75" customHeight="1" x14ac:dyDescent="0.2">
      <c r="A19" s="8" t="s">
        <v>0</v>
      </c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 t="s">
        <v>1</v>
      </c>
      <c r="P19" s="8" t="s">
        <v>10</v>
      </c>
    </row>
    <row r="20" spans="1:16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</row>
    <row r="21" spans="1:16" ht="15.75" x14ac:dyDescent="0.25">
      <c r="A21" s="9" t="s">
        <v>5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6">
        <v>1</v>
      </c>
      <c r="P21" s="13">
        <v>10</v>
      </c>
    </row>
    <row r="22" spans="1:16" ht="15.75" x14ac:dyDescent="0.25">
      <c r="A22" s="9" t="s">
        <v>2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6">
        <v>2</v>
      </c>
      <c r="P22" s="13">
        <v>10</v>
      </c>
    </row>
    <row r="23" spans="1:16" ht="15.75" x14ac:dyDescent="0.25">
      <c r="A23" s="9" t="s">
        <v>3</v>
      </c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6">
        <v>3</v>
      </c>
      <c r="P23" s="13">
        <v>10</v>
      </c>
    </row>
    <row r="24" spans="1:16" ht="25.5" x14ac:dyDescent="0.25">
      <c r="A24" s="9" t="s">
        <v>4</v>
      </c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6">
        <v>4</v>
      </c>
      <c r="P24" s="13">
        <v>10</v>
      </c>
    </row>
    <row r="25" spans="1:16" ht="25.5" x14ac:dyDescent="0.25">
      <c r="A25" s="9" t="s">
        <v>6</v>
      </c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6">
        <v>5</v>
      </c>
      <c r="P25" s="13">
        <v>10</v>
      </c>
    </row>
    <row r="27" spans="1:16" x14ac:dyDescent="0.2">
      <c r="A27" s="18" t="s">
        <v>7</v>
      </c>
      <c r="B27" s="18"/>
      <c r="C27" s="18"/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</row>
  </sheetData>
  <sheetProtection selectLockedCells="1"/>
  <mergeCells count="3">
    <mergeCell ref="A17:P17"/>
    <mergeCell ref="A18:P18"/>
    <mergeCell ref="A27:P27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25"/>
  </dataValidations>
  <pageMargins left="0.39370078740157483" right="0.39370078740157483" top="0.78740157480314965" bottom="0.39370078740157483" header="0" footer="0"/>
  <pageSetup paperSize="9" orientation="landscape" blackAndWhite="1" r:id="rId1"/>
  <headerFooter alignWithMargins="0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7"/>
  <sheetViews>
    <sheetView showGridLines="0" topLeftCell="A17" workbookViewId="0">
      <selection activeCell="S34" sqref="S34"/>
    </sheetView>
  </sheetViews>
  <sheetFormatPr defaultColWidth="9.140625" defaultRowHeight="12.75" x14ac:dyDescent="0.2"/>
  <cols>
    <col min="1" max="1" width="64.42578125" style="7" bestFit="1" customWidth="1"/>
    <col min="2" max="14" width="1.85546875" style="7" hidden="1" customWidth="1"/>
    <col min="15" max="15" width="6.42578125" style="7" customWidth="1"/>
    <col min="16" max="16" width="17.7109375" style="7" customWidth="1"/>
    <col min="17" max="16384" width="9.140625" style="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20.100000000000001" customHeight="1" x14ac:dyDescent="0.2">
      <c r="A17" s="16" t="s">
        <v>8</v>
      </c>
      <c r="B17" s="16"/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</row>
    <row r="18" spans="1:16" hidden="1" x14ac:dyDescent="0.2">
      <c r="A18" s="17"/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</row>
    <row r="19" spans="1:16" ht="39.75" customHeight="1" x14ac:dyDescent="0.2">
      <c r="A19" s="8" t="s">
        <v>0</v>
      </c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 t="s">
        <v>1</v>
      </c>
      <c r="P19" s="8" t="s">
        <v>10</v>
      </c>
    </row>
    <row r="20" spans="1:16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</row>
    <row r="21" spans="1:16" ht="15.75" x14ac:dyDescent="0.25">
      <c r="A21" s="9" t="s">
        <v>5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6">
        <v>1</v>
      </c>
      <c r="P21" s="13">
        <v>15</v>
      </c>
    </row>
    <row r="22" spans="1:16" ht="15.75" x14ac:dyDescent="0.25">
      <c r="A22" s="9" t="s">
        <v>2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6">
        <v>2</v>
      </c>
      <c r="P22" s="13">
        <v>15</v>
      </c>
    </row>
    <row r="23" spans="1:16" ht="15.75" x14ac:dyDescent="0.25">
      <c r="A23" s="9" t="s">
        <v>3</v>
      </c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6">
        <v>3</v>
      </c>
      <c r="P23" s="13">
        <v>15</v>
      </c>
    </row>
    <row r="24" spans="1:16" ht="25.5" x14ac:dyDescent="0.25">
      <c r="A24" s="9" t="s">
        <v>4</v>
      </c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6">
        <v>4</v>
      </c>
      <c r="P24" s="13">
        <v>15</v>
      </c>
    </row>
    <row r="25" spans="1:16" ht="25.5" x14ac:dyDescent="0.25">
      <c r="A25" s="9" t="s">
        <v>6</v>
      </c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6">
        <v>5</v>
      </c>
      <c r="P25" s="13">
        <v>15</v>
      </c>
    </row>
    <row r="27" spans="1:16" x14ac:dyDescent="0.2">
      <c r="A27" s="18" t="s">
        <v>7</v>
      </c>
      <c r="B27" s="18"/>
      <c r="C27" s="18"/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</row>
  </sheetData>
  <sheetProtection selectLockedCells="1"/>
  <mergeCells count="3">
    <mergeCell ref="A17:P17"/>
    <mergeCell ref="A18:P18"/>
    <mergeCell ref="A27:P27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25"/>
  </dataValidations>
  <pageMargins left="0.39370078740157483" right="0.39370078740157483" top="0.78740157480314965" bottom="0.39370078740157483" header="0" footer="0"/>
  <pageSetup paperSize="9" orientation="landscape" blackAndWhite="1" r:id="rId1"/>
  <headerFooter alignWithMargins="0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P27"/>
  <sheetViews>
    <sheetView showGridLines="0" topLeftCell="A17" workbookViewId="0">
      <selection activeCell="V29" sqref="V29"/>
    </sheetView>
  </sheetViews>
  <sheetFormatPr defaultColWidth="9.140625" defaultRowHeight="12.75" x14ac:dyDescent="0.2"/>
  <cols>
    <col min="1" max="1" width="64.42578125" style="7" bestFit="1" customWidth="1"/>
    <col min="2" max="14" width="1.85546875" style="7" hidden="1" customWidth="1"/>
    <col min="15" max="15" width="6.42578125" style="7" customWidth="1"/>
    <col min="16" max="16" width="17.7109375" style="7" customWidth="1"/>
    <col min="17" max="16384" width="9.140625" style="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20.100000000000001" customHeight="1" x14ac:dyDescent="0.2">
      <c r="A17" s="16" t="s">
        <v>8</v>
      </c>
      <c r="B17" s="16"/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</row>
    <row r="18" spans="1:16" hidden="1" x14ac:dyDescent="0.2">
      <c r="A18" s="17"/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</row>
    <row r="19" spans="1:16" ht="41.25" customHeight="1" x14ac:dyDescent="0.2">
      <c r="A19" s="8" t="s">
        <v>0</v>
      </c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 t="s">
        <v>1</v>
      </c>
      <c r="P19" s="8" t="s">
        <v>10</v>
      </c>
    </row>
    <row r="20" spans="1:16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</row>
    <row r="21" spans="1:16" ht="15.75" x14ac:dyDescent="0.25">
      <c r="A21" s="9" t="s">
        <v>5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6">
        <v>1</v>
      </c>
      <c r="P21" s="13">
        <f>'м.р. Большеглушицкий'!P21+'м.р. Большечерниговский'!P21</f>
        <v>23</v>
      </c>
    </row>
    <row r="22" spans="1:16" ht="15.75" x14ac:dyDescent="0.25">
      <c r="A22" s="9" t="s">
        <v>2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6">
        <v>2</v>
      </c>
      <c r="P22" s="13">
        <f>'м.р. Большеглушицкий'!P22+'м.р. Большечерниговский'!P22</f>
        <v>23</v>
      </c>
    </row>
    <row r="23" spans="1:16" ht="15.75" x14ac:dyDescent="0.25">
      <c r="A23" s="9" t="s">
        <v>3</v>
      </c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6">
        <v>3</v>
      </c>
      <c r="P23" s="13">
        <f>'м.р. Большеглушицкий'!P23+'м.р. Большечерниговский'!P23</f>
        <v>23</v>
      </c>
    </row>
    <row r="24" spans="1:16" ht="25.5" x14ac:dyDescent="0.25">
      <c r="A24" s="9" t="s">
        <v>4</v>
      </c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6">
        <v>4</v>
      </c>
      <c r="P24" s="13">
        <f>'м.р. Большеглушицкий'!P24+'м.р. Большечерниговский'!P24</f>
        <v>23</v>
      </c>
    </row>
    <row r="25" spans="1:16" ht="25.5" x14ac:dyDescent="0.25">
      <c r="A25" s="9" t="s">
        <v>6</v>
      </c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6">
        <v>5</v>
      </c>
      <c r="P25" s="13">
        <f>'м.р. Большеглушицкий'!P25+'м.р. Большечерниговский'!P25</f>
        <v>23</v>
      </c>
    </row>
    <row r="27" spans="1:16" x14ac:dyDescent="0.2">
      <c r="A27" s="18" t="s">
        <v>7</v>
      </c>
      <c r="B27" s="18"/>
      <c r="C27" s="18"/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</row>
  </sheetData>
  <sheetProtection selectLockedCells="1"/>
  <mergeCells count="3">
    <mergeCell ref="A17:P17"/>
    <mergeCell ref="A18:P18"/>
    <mergeCell ref="A27:P27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25"/>
  </dataValidations>
  <pageMargins left="0.39370078740157483" right="0.39370078740157483" top="0.78740157480314965" bottom="0.39370078740157483" header="0" footer="0"/>
  <pageSetup paperSize="9" orientation="landscape" blackAndWhite="1" r:id="rId1"/>
  <headerFooter alignWithMargins="0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7"/>
  <sheetViews>
    <sheetView showGridLines="0" topLeftCell="A17" workbookViewId="0">
      <selection activeCell="X29" sqref="X29"/>
    </sheetView>
  </sheetViews>
  <sheetFormatPr defaultColWidth="9.140625" defaultRowHeight="12.75" x14ac:dyDescent="0.2"/>
  <cols>
    <col min="1" max="1" width="64.42578125" style="7" bestFit="1" customWidth="1"/>
    <col min="2" max="14" width="1.85546875" style="7" hidden="1" customWidth="1"/>
    <col min="15" max="15" width="6.42578125" style="7" customWidth="1"/>
    <col min="16" max="16" width="17.7109375" style="7" customWidth="1"/>
    <col min="17" max="16384" width="9.140625" style="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20.100000000000001" customHeight="1" x14ac:dyDescent="0.2">
      <c r="A17" s="16" t="s">
        <v>8</v>
      </c>
      <c r="B17" s="16"/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</row>
    <row r="18" spans="1:16" hidden="1" x14ac:dyDescent="0.2">
      <c r="A18" s="17"/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</row>
    <row r="19" spans="1:16" ht="39" customHeight="1" x14ac:dyDescent="0.2">
      <c r="A19" s="8" t="s">
        <v>0</v>
      </c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 t="s">
        <v>1</v>
      </c>
      <c r="P19" s="8" t="s">
        <v>10</v>
      </c>
    </row>
    <row r="20" spans="1:16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</row>
    <row r="21" spans="1:16" ht="15.75" x14ac:dyDescent="0.2">
      <c r="A21" s="9" t="s">
        <v>5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6">
        <v>1</v>
      </c>
      <c r="P21" s="12">
        <v>10</v>
      </c>
    </row>
    <row r="22" spans="1:16" ht="15.75" x14ac:dyDescent="0.2">
      <c r="A22" s="9" t="s">
        <v>2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6">
        <v>2</v>
      </c>
      <c r="P22" s="12">
        <v>10</v>
      </c>
    </row>
    <row r="23" spans="1:16" ht="15.75" x14ac:dyDescent="0.2">
      <c r="A23" s="9" t="s">
        <v>3</v>
      </c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6">
        <v>3</v>
      </c>
      <c r="P23" s="12">
        <v>10</v>
      </c>
    </row>
    <row r="24" spans="1:16" ht="25.5" x14ac:dyDescent="0.2">
      <c r="A24" s="9" t="s">
        <v>4</v>
      </c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6">
        <v>4</v>
      </c>
      <c r="P24" s="12">
        <v>10</v>
      </c>
    </row>
    <row r="25" spans="1:16" ht="25.5" x14ac:dyDescent="0.2">
      <c r="A25" s="9" t="s">
        <v>6</v>
      </c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6">
        <v>5</v>
      </c>
      <c r="P25" s="12">
        <v>10</v>
      </c>
    </row>
    <row r="27" spans="1:16" x14ac:dyDescent="0.2">
      <c r="A27" s="18" t="s">
        <v>7</v>
      </c>
      <c r="B27" s="18"/>
      <c r="C27" s="18"/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</row>
  </sheetData>
  <sheetProtection selectLockedCells="1"/>
  <mergeCells count="3">
    <mergeCell ref="A17:P17"/>
    <mergeCell ref="A18:P18"/>
    <mergeCell ref="A27:P27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25"/>
  </dataValidations>
  <pageMargins left="0.39370078740157483" right="0.39370078740157483" top="0.78740157480314965" bottom="0.39370078740157483" header="0" footer="0"/>
  <pageSetup paperSize="9" orientation="landscape" blackAndWhite="1" r:id="rId1"/>
  <headerFooter alignWithMargins="0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7"/>
  <sheetViews>
    <sheetView showGridLines="0" topLeftCell="A17" workbookViewId="0">
      <selection activeCell="Z34" sqref="Z34"/>
    </sheetView>
  </sheetViews>
  <sheetFormatPr defaultColWidth="9.140625" defaultRowHeight="12.75" x14ac:dyDescent="0.2"/>
  <cols>
    <col min="1" max="1" width="64.42578125" style="7" bestFit="1" customWidth="1"/>
    <col min="2" max="14" width="1.85546875" style="7" hidden="1" customWidth="1"/>
    <col min="15" max="15" width="6.42578125" style="7" customWidth="1"/>
    <col min="16" max="16" width="17.7109375" style="7" customWidth="1"/>
    <col min="17" max="16384" width="9.140625" style="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20.100000000000001" customHeight="1" x14ac:dyDescent="0.2">
      <c r="A17" s="16" t="s">
        <v>8</v>
      </c>
      <c r="B17" s="16"/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</row>
    <row r="18" spans="1:16" hidden="1" x14ac:dyDescent="0.2">
      <c r="A18" s="17"/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</row>
    <row r="19" spans="1:16" ht="41.25" customHeight="1" x14ac:dyDescent="0.2">
      <c r="A19" s="8" t="s">
        <v>0</v>
      </c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 t="s">
        <v>1</v>
      </c>
      <c r="P19" s="8" t="s">
        <v>10</v>
      </c>
    </row>
    <row r="20" spans="1:16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</row>
    <row r="21" spans="1:16" ht="15.75" x14ac:dyDescent="0.2">
      <c r="A21" s="9" t="s">
        <v>5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6">
        <v>1</v>
      </c>
      <c r="P21" s="12">
        <v>13</v>
      </c>
    </row>
    <row r="22" spans="1:16" ht="15.75" x14ac:dyDescent="0.2">
      <c r="A22" s="9" t="s">
        <v>2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6">
        <v>2</v>
      </c>
      <c r="P22" s="12">
        <v>13</v>
      </c>
    </row>
    <row r="23" spans="1:16" ht="15.75" x14ac:dyDescent="0.2">
      <c r="A23" s="9" t="s">
        <v>3</v>
      </c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6">
        <v>3</v>
      </c>
      <c r="P23" s="12">
        <v>13</v>
      </c>
    </row>
    <row r="24" spans="1:16" ht="25.5" x14ac:dyDescent="0.2">
      <c r="A24" s="9" t="s">
        <v>4</v>
      </c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6">
        <v>4</v>
      </c>
      <c r="P24" s="12">
        <v>13</v>
      </c>
    </row>
    <row r="25" spans="1:16" ht="25.5" x14ac:dyDescent="0.2">
      <c r="A25" s="9" t="s">
        <v>6</v>
      </c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6">
        <v>5</v>
      </c>
      <c r="P25" s="12">
        <v>13</v>
      </c>
    </row>
    <row r="27" spans="1:16" x14ac:dyDescent="0.2">
      <c r="A27" s="18" t="s">
        <v>7</v>
      </c>
      <c r="B27" s="18"/>
      <c r="C27" s="18"/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</row>
  </sheetData>
  <sheetProtection selectLockedCells="1"/>
  <mergeCells count="3">
    <mergeCell ref="A17:P17"/>
    <mergeCell ref="A18:P18"/>
    <mergeCell ref="A27:P27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25"/>
  </dataValidations>
  <pageMargins left="0.39370078740157483" right="0.39370078740157483" top="0.78740157480314965" bottom="0.39370078740157483" header="0" footer="0"/>
  <pageSetup paperSize="9" orientation="landscape" blackAndWhite="1" r:id="rId1"/>
  <headerFooter alignWithMargins="0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P27"/>
  <sheetViews>
    <sheetView showGridLines="0" topLeftCell="A17" workbookViewId="0">
      <selection activeCell="P19" sqref="P19"/>
    </sheetView>
  </sheetViews>
  <sheetFormatPr defaultColWidth="9.140625" defaultRowHeight="12.75" x14ac:dyDescent="0.2"/>
  <cols>
    <col min="1" max="1" width="64.42578125" style="7" bestFit="1" customWidth="1"/>
    <col min="2" max="14" width="1.85546875" style="7" hidden="1" customWidth="1"/>
    <col min="15" max="15" width="6.42578125" style="7" customWidth="1"/>
    <col min="16" max="16" width="17.7109375" style="7" customWidth="1"/>
    <col min="17" max="16384" width="9.140625" style="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20.100000000000001" customHeight="1" x14ac:dyDescent="0.2">
      <c r="A17" s="16" t="s">
        <v>8</v>
      </c>
      <c r="B17" s="16"/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</row>
    <row r="18" spans="1:16" hidden="1" x14ac:dyDescent="0.2">
      <c r="A18" s="17"/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</row>
    <row r="19" spans="1:16" ht="36" customHeight="1" x14ac:dyDescent="0.2">
      <c r="A19" s="8" t="s">
        <v>0</v>
      </c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 t="s">
        <v>1</v>
      </c>
      <c r="P19" s="8" t="s">
        <v>10</v>
      </c>
    </row>
    <row r="20" spans="1:16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</row>
    <row r="21" spans="1:16" ht="15.75" x14ac:dyDescent="0.25">
      <c r="A21" s="9" t="s">
        <v>5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6">
        <v>1</v>
      </c>
      <c r="P21" s="1">
        <f>'м.р. Волжский'!P21+'г. Новокуйбышевск'!P21</f>
        <v>40</v>
      </c>
    </row>
    <row r="22" spans="1:16" ht="15.75" x14ac:dyDescent="0.25">
      <c r="A22" s="9" t="s">
        <v>2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6">
        <v>2</v>
      </c>
      <c r="P22" s="1">
        <f>'м.р. Волжский'!P22+'г. Новокуйбышевск'!P22</f>
        <v>40</v>
      </c>
    </row>
    <row r="23" spans="1:16" ht="15.75" x14ac:dyDescent="0.25">
      <c r="A23" s="9" t="s">
        <v>3</v>
      </c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6">
        <v>3</v>
      </c>
      <c r="P23" s="1">
        <f>'м.р. Волжский'!P23+'г. Новокуйбышевск'!P23</f>
        <v>40</v>
      </c>
    </row>
    <row r="24" spans="1:16" ht="25.5" x14ac:dyDescent="0.25">
      <c r="A24" s="9" t="s">
        <v>4</v>
      </c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6">
        <v>4</v>
      </c>
      <c r="P24" s="1">
        <f>'м.р. Волжский'!P24+'г. Новокуйбышевск'!P24</f>
        <v>40</v>
      </c>
    </row>
    <row r="25" spans="1:16" ht="25.5" x14ac:dyDescent="0.25">
      <c r="A25" s="9" t="s">
        <v>6</v>
      </c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6">
        <v>5</v>
      </c>
      <c r="P25" s="1">
        <f>'м.р. Волжский'!P25+'г. Новокуйбышевск'!P25</f>
        <v>40</v>
      </c>
    </row>
    <row r="27" spans="1:16" x14ac:dyDescent="0.2">
      <c r="A27" s="18" t="s">
        <v>7</v>
      </c>
      <c r="B27" s="18"/>
      <c r="C27" s="18"/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</row>
  </sheetData>
  <sheetProtection selectLockedCells="1"/>
  <mergeCells count="3">
    <mergeCell ref="A17:P17"/>
    <mergeCell ref="A18:P18"/>
    <mergeCell ref="A27:P27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25"/>
  </dataValidations>
  <pageMargins left="0.39370078740157483" right="0.39370078740157483" top="0.78740157480314965" bottom="0.39370078740157483" header="0" footer="0"/>
  <pageSetup paperSize="9" orientation="landscape" blackAndWhite="1" r:id="rId1"/>
  <headerFooter alignWithMargins="0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7"/>
  <sheetViews>
    <sheetView showGridLines="0" topLeftCell="A17" workbookViewId="0">
      <selection activeCell="T29" sqref="T29"/>
    </sheetView>
  </sheetViews>
  <sheetFormatPr defaultColWidth="9.140625" defaultRowHeight="12.75" x14ac:dyDescent="0.2"/>
  <cols>
    <col min="1" max="1" width="64.42578125" style="7" bestFit="1" customWidth="1"/>
    <col min="2" max="14" width="1.85546875" style="7" hidden="1" customWidth="1"/>
    <col min="15" max="15" width="6.42578125" style="7" customWidth="1"/>
    <col min="16" max="16" width="17.7109375" style="7" customWidth="1"/>
    <col min="17" max="16384" width="9.140625" style="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20.100000000000001" customHeight="1" x14ac:dyDescent="0.2">
      <c r="A17" s="16" t="s">
        <v>8</v>
      </c>
      <c r="B17" s="16"/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</row>
    <row r="18" spans="1:16" hidden="1" x14ac:dyDescent="0.2">
      <c r="A18" s="17"/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</row>
    <row r="19" spans="1:16" ht="41.25" customHeight="1" x14ac:dyDescent="0.2">
      <c r="A19" s="8" t="s">
        <v>0</v>
      </c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 t="s">
        <v>1</v>
      </c>
      <c r="P19" s="8" t="s">
        <v>10</v>
      </c>
    </row>
    <row r="20" spans="1:16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</row>
    <row r="21" spans="1:16" ht="15.75" x14ac:dyDescent="0.2">
      <c r="A21" s="9" t="s">
        <v>5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6">
        <v>1</v>
      </c>
      <c r="P21" s="12">
        <v>22</v>
      </c>
    </row>
    <row r="22" spans="1:16" ht="15.75" x14ac:dyDescent="0.2">
      <c r="A22" s="9" t="s">
        <v>2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6">
        <v>2</v>
      </c>
      <c r="P22" s="12">
        <v>22</v>
      </c>
    </row>
    <row r="23" spans="1:16" ht="15.75" x14ac:dyDescent="0.2">
      <c r="A23" s="9" t="s">
        <v>3</v>
      </c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6">
        <v>3</v>
      </c>
      <c r="P23" s="12">
        <v>22</v>
      </c>
    </row>
    <row r="24" spans="1:16" ht="25.5" x14ac:dyDescent="0.2">
      <c r="A24" s="9" t="s">
        <v>4</v>
      </c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6">
        <v>4</v>
      </c>
      <c r="P24" s="12">
        <v>22</v>
      </c>
    </row>
    <row r="25" spans="1:16" ht="25.5" x14ac:dyDescent="0.2">
      <c r="A25" s="9" t="s">
        <v>6</v>
      </c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6">
        <v>5</v>
      </c>
      <c r="P25" s="12">
        <v>22</v>
      </c>
    </row>
    <row r="27" spans="1:16" x14ac:dyDescent="0.2">
      <c r="A27" s="18" t="s">
        <v>7</v>
      </c>
      <c r="B27" s="18"/>
      <c r="C27" s="18"/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</row>
  </sheetData>
  <sheetProtection selectLockedCells="1"/>
  <mergeCells count="3">
    <mergeCell ref="A17:P17"/>
    <mergeCell ref="A18:P18"/>
    <mergeCell ref="A27:P27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25"/>
  </dataValidations>
  <pageMargins left="0.39370078740157483" right="0.39370078740157483" top="0.78740157480314965" bottom="0.39370078740157483" header="0" footer="0"/>
  <pageSetup paperSize="9" orientation="landscape" blackAndWhite="1" r:id="rId1"/>
  <headerFooter alignWithMargins="0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7"/>
  <sheetViews>
    <sheetView showGridLines="0" topLeftCell="A17" workbookViewId="0">
      <selection activeCell="U25" sqref="U25"/>
    </sheetView>
  </sheetViews>
  <sheetFormatPr defaultColWidth="9.140625" defaultRowHeight="12.75" x14ac:dyDescent="0.2"/>
  <cols>
    <col min="1" max="1" width="64.42578125" style="7" bestFit="1" customWidth="1"/>
    <col min="2" max="14" width="1.85546875" style="7" hidden="1" customWidth="1"/>
    <col min="15" max="15" width="6.42578125" style="7" customWidth="1"/>
    <col min="16" max="16" width="17.7109375" style="7" customWidth="1"/>
    <col min="17" max="16384" width="9.140625" style="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20.100000000000001" customHeight="1" x14ac:dyDescent="0.2">
      <c r="A17" s="16" t="s">
        <v>8</v>
      </c>
      <c r="B17" s="16"/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</row>
    <row r="18" spans="1:16" hidden="1" x14ac:dyDescent="0.2">
      <c r="A18" s="17"/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</row>
    <row r="19" spans="1:16" ht="42" customHeight="1" x14ac:dyDescent="0.2">
      <c r="A19" s="8" t="s">
        <v>0</v>
      </c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 t="s">
        <v>1</v>
      </c>
      <c r="P19" s="8" t="s">
        <v>10</v>
      </c>
    </row>
    <row r="20" spans="1:16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</row>
    <row r="21" spans="1:16" ht="15.75" x14ac:dyDescent="0.2">
      <c r="A21" s="9" t="s">
        <v>5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6">
        <v>1</v>
      </c>
      <c r="P21" s="12">
        <v>18</v>
      </c>
    </row>
    <row r="22" spans="1:16" ht="15.75" x14ac:dyDescent="0.2">
      <c r="A22" s="9" t="s">
        <v>2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6">
        <v>2</v>
      </c>
      <c r="P22" s="12">
        <v>18</v>
      </c>
    </row>
    <row r="23" spans="1:16" ht="15.75" x14ac:dyDescent="0.2">
      <c r="A23" s="9" t="s">
        <v>3</v>
      </c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6">
        <v>3</v>
      </c>
      <c r="P23" s="12">
        <v>18</v>
      </c>
    </row>
    <row r="24" spans="1:16" ht="25.5" x14ac:dyDescent="0.2">
      <c r="A24" s="9" t="s">
        <v>4</v>
      </c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6">
        <v>4</v>
      </c>
      <c r="P24" s="12">
        <v>18</v>
      </c>
    </row>
    <row r="25" spans="1:16" ht="25.5" x14ac:dyDescent="0.2">
      <c r="A25" s="9" t="s">
        <v>6</v>
      </c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6">
        <v>5</v>
      </c>
      <c r="P25" s="12">
        <v>18</v>
      </c>
    </row>
    <row r="27" spans="1:16" x14ac:dyDescent="0.2">
      <c r="A27" s="18" t="s">
        <v>7</v>
      </c>
      <c r="B27" s="18"/>
      <c r="C27" s="18"/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</row>
  </sheetData>
  <sheetProtection selectLockedCells="1"/>
  <mergeCells count="3">
    <mergeCell ref="A17:P17"/>
    <mergeCell ref="A18:P18"/>
    <mergeCell ref="A27:P27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25"/>
  </dataValidations>
  <pageMargins left="0.39370078740157483" right="0.39370078740157483" top="0.78740157480314965" bottom="0.39370078740157483" header="0" footer="0"/>
  <pageSetup paperSize="9" orientation="landscape" blackAndWhite="1" r:id="rId1"/>
  <headerFooter alignWithMargins="0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P27"/>
  <sheetViews>
    <sheetView showGridLines="0" topLeftCell="A17" workbookViewId="0">
      <selection activeCell="T26" sqref="T26"/>
    </sheetView>
  </sheetViews>
  <sheetFormatPr defaultColWidth="9.140625" defaultRowHeight="12.75" x14ac:dyDescent="0.2"/>
  <cols>
    <col min="1" max="1" width="64.42578125" style="11" bestFit="1" customWidth="1"/>
    <col min="2" max="14" width="1.85546875" style="11" hidden="1" customWidth="1"/>
    <col min="15" max="15" width="6.42578125" style="11" customWidth="1"/>
    <col min="16" max="16" width="17.7109375" style="11" customWidth="1"/>
    <col min="17" max="16384" width="9.140625" style="11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20.100000000000001" customHeight="1" x14ac:dyDescent="0.2">
      <c r="A17" s="16" t="s">
        <v>8</v>
      </c>
      <c r="B17" s="16"/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</row>
    <row r="18" spans="1:16" hidden="1" x14ac:dyDescent="0.2">
      <c r="A18" s="17"/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</row>
    <row r="19" spans="1:16" ht="39.75" customHeight="1" x14ac:dyDescent="0.2">
      <c r="A19" s="8" t="s">
        <v>0</v>
      </c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 t="s">
        <v>1</v>
      </c>
      <c r="P19" s="8" t="s">
        <v>10</v>
      </c>
    </row>
    <row r="20" spans="1:16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</row>
    <row r="21" spans="1:16" ht="15.75" x14ac:dyDescent="0.2">
      <c r="A21" s="9" t="s">
        <v>5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6">
        <v>1</v>
      </c>
      <c r="P21" s="12">
        <v>12</v>
      </c>
    </row>
    <row r="22" spans="1:16" ht="15.75" x14ac:dyDescent="0.2">
      <c r="A22" s="9" t="s">
        <v>2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6">
        <v>2</v>
      </c>
      <c r="P22" s="12">
        <v>12</v>
      </c>
    </row>
    <row r="23" spans="1:16" ht="15.75" x14ac:dyDescent="0.2">
      <c r="A23" s="9" t="s">
        <v>3</v>
      </c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6">
        <v>3</v>
      </c>
      <c r="P23" s="12">
        <v>12</v>
      </c>
    </row>
    <row r="24" spans="1:16" ht="25.5" x14ac:dyDescent="0.2">
      <c r="A24" s="9" t="s">
        <v>4</v>
      </c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6">
        <v>4</v>
      </c>
      <c r="P24" s="12">
        <v>12</v>
      </c>
    </row>
    <row r="25" spans="1:16" ht="25.5" x14ac:dyDescent="0.2">
      <c r="A25" s="9" t="s">
        <v>6</v>
      </c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6">
        <v>5</v>
      </c>
      <c r="P25" s="12">
        <v>4</v>
      </c>
    </row>
    <row r="27" spans="1:16" x14ac:dyDescent="0.2">
      <c r="A27" s="18" t="s">
        <v>7</v>
      </c>
      <c r="B27" s="18"/>
      <c r="C27" s="18"/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</row>
  </sheetData>
  <sheetProtection selectLockedCells="1"/>
  <mergeCells count="3">
    <mergeCell ref="A17:P17"/>
    <mergeCell ref="A18:P18"/>
    <mergeCell ref="A27:P27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25"/>
  </dataValidations>
  <pageMargins left="0.39370078740157483" right="0.39370078740157483" top="0.78740157480314965" bottom="0.39370078740157483" header="0" footer="0"/>
  <pageSetup paperSize="9" orientation="landscape" blackAndWhite="1" r:id="rId1"/>
  <headerFooter alignWithMargins="0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P27"/>
  <sheetViews>
    <sheetView showGridLines="0" topLeftCell="A17" workbookViewId="0">
      <selection activeCell="P21" sqref="P21:P25"/>
    </sheetView>
  </sheetViews>
  <sheetFormatPr defaultColWidth="9.140625" defaultRowHeight="12.75" x14ac:dyDescent="0.2"/>
  <cols>
    <col min="1" max="1" width="64.42578125" style="7" bestFit="1" customWidth="1"/>
    <col min="2" max="14" width="1.85546875" style="7" hidden="1" customWidth="1"/>
    <col min="15" max="15" width="6.42578125" style="7" customWidth="1"/>
    <col min="16" max="16" width="17.7109375" style="7" customWidth="1"/>
    <col min="17" max="16384" width="9.140625" style="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20.100000000000001" customHeight="1" x14ac:dyDescent="0.2">
      <c r="A17" s="16" t="s">
        <v>8</v>
      </c>
      <c r="B17" s="16"/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</row>
    <row r="18" spans="1:16" hidden="1" x14ac:dyDescent="0.2">
      <c r="A18" s="17"/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</row>
    <row r="19" spans="1:16" ht="43.5" customHeight="1" x14ac:dyDescent="0.2">
      <c r="A19" s="8" t="s">
        <v>0</v>
      </c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 t="s">
        <v>1</v>
      </c>
      <c r="P19" s="8" t="s">
        <v>10</v>
      </c>
    </row>
    <row r="20" spans="1:16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</row>
    <row r="21" spans="1:16" ht="15.75" x14ac:dyDescent="0.2">
      <c r="A21" s="9" t="s">
        <v>5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6">
        <v>1</v>
      </c>
      <c r="P21" s="12">
        <v>69</v>
      </c>
    </row>
    <row r="22" spans="1:16" ht="15.75" x14ac:dyDescent="0.2">
      <c r="A22" s="9" t="s">
        <v>2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6">
        <v>2</v>
      </c>
      <c r="P22" s="12">
        <v>69</v>
      </c>
    </row>
    <row r="23" spans="1:16" ht="15.75" x14ac:dyDescent="0.2">
      <c r="A23" s="9" t="s">
        <v>3</v>
      </c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6">
        <v>3</v>
      </c>
      <c r="P23" s="12">
        <v>69</v>
      </c>
    </row>
    <row r="24" spans="1:16" ht="25.5" x14ac:dyDescent="0.2">
      <c r="A24" s="9" t="s">
        <v>4</v>
      </c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6">
        <v>4</v>
      </c>
      <c r="P24" s="12">
        <v>69</v>
      </c>
    </row>
    <row r="25" spans="1:16" ht="25.5" x14ac:dyDescent="0.2">
      <c r="A25" s="9" t="s">
        <v>6</v>
      </c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6">
        <v>5</v>
      </c>
      <c r="P25" s="12">
        <v>69</v>
      </c>
    </row>
    <row r="27" spans="1:16" x14ac:dyDescent="0.2">
      <c r="A27" s="18" t="s">
        <v>7</v>
      </c>
      <c r="B27" s="18"/>
      <c r="C27" s="18"/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</row>
  </sheetData>
  <sheetProtection selectLockedCells="1"/>
  <mergeCells count="3">
    <mergeCell ref="A17:P17"/>
    <mergeCell ref="A18:P18"/>
    <mergeCell ref="A27:P27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25"/>
  </dataValidations>
  <pageMargins left="0.39370078740157483" right="0.39370078740157483" top="0.78740157480314965" bottom="0.39370078740157483" header="0" footer="0"/>
  <pageSetup paperSize="9" orientation="landscape" blackAndWhite="1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P27"/>
  <sheetViews>
    <sheetView showGridLines="0" topLeftCell="A17" workbookViewId="0">
      <selection activeCell="W28" sqref="W28"/>
    </sheetView>
  </sheetViews>
  <sheetFormatPr defaultColWidth="9.140625" defaultRowHeight="12.75" x14ac:dyDescent="0.2"/>
  <cols>
    <col min="1" max="1" width="64.42578125" style="7" bestFit="1" customWidth="1"/>
    <col min="2" max="14" width="1.85546875" style="7" hidden="1" customWidth="1"/>
    <col min="15" max="15" width="6.42578125" style="7" customWidth="1"/>
    <col min="16" max="16" width="17.7109375" style="7" customWidth="1"/>
    <col min="17" max="16384" width="9.140625" style="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20.100000000000001" customHeight="1" x14ac:dyDescent="0.2">
      <c r="A17" s="16" t="s">
        <v>8</v>
      </c>
      <c r="B17" s="16"/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</row>
    <row r="18" spans="1:16" hidden="1" x14ac:dyDescent="0.2">
      <c r="A18" s="17"/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</row>
    <row r="19" spans="1:16" ht="42" customHeight="1" x14ac:dyDescent="0.2">
      <c r="A19" s="8" t="s">
        <v>0</v>
      </c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 t="s">
        <v>1</v>
      </c>
      <c r="P19" s="8" t="s">
        <v>10</v>
      </c>
    </row>
    <row r="20" spans="1:16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</row>
    <row r="21" spans="1:16" ht="15.75" x14ac:dyDescent="0.25">
      <c r="A21" s="9" t="s">
        <v>5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6">
        <v>1</v>
      </c>
      <c r="P21" s="13">
        <f>'м.р. Сызранский'!P21+'м.р. Шигонский'!P21+'г. Сызрань'!P21+'г. Октябрьск'!P21</f>
        <v>59</v>
      </c>
    </row>
    <row r="22" spans="1:16" ht="15.75" x14ac:dyDescent="0.25">
      <c r="A22" s="9" t="s">
        <v>2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6">
        <v>2</v>
      </c>
      <c r="P22" s="13">
        <f>'м.р. Сызранский'!P22+'м.р. Шигонский'!P22+'г. Сызрань'!P22+'г. Октябрьск'!P22</f>
        <v>59</v>
      </c>
    </row>
    <row r="23" spans="1:16" ht="15.75" x14ac:dyDescent="0.25">
      <c r="A23" s="9" t="s">
        <v>3</v>
      </c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6">
        <v>3</v>
      </c>
      <c r="P23" s="13">
        <f>'м.р. Сызранский'!P23+'м.р. Шигонский'!P23+'г. Сызрань'!P23+'г. Октябрьск'!P23</f>
        <v>59</v>
      </c>
    </row>
    <row r="24" spans="1:16" ht="25.5" x14ac:dyDescent="0.25">
      <c r="A24" s="9" t="s">
        <v>4</v>
      </c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6">
        <v>4</v>
      </c>
      <c r="P24" s="13">
        <f>'м.р. Сызранский'!P24+'м.р. Шигонский'!P24+'г. Сызрань'!P24+'г. Октябрьск'!P24</f>
        <v>59</v>
      </c>
    </row>
    <row r="25" spans="1:16" ht="25.5" x14ac:dyDescent="0.25">
      <c r="A25" s="9" t="s">
        <v>6</v>
      </c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6">
        <v>5</v>
      </c>
      <c r="P25" s="13">
        <f>'м.р. Сызранский'!P25+'м.р. Шигонский'!P25+'г. Сызрань'!P25+'г. Октябрьск'!P25</f>
        <v>58</v>
      </c>
    </row>
    <row r="26" spans="1:16" x14ac:dyDescent="0.2">
      <c r="P26" s="15"/>
    </row>
    <row r="27" spans="1:16" x14ac:dyDescent="0.2">
      <c r="A27" s="18" t="s">
        <v>7</v>
      </c>
      <c r="B27" s="18"/>
      <c r="C27" s="18"/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</row>
  </sheetData>
  <sheetProtection selectLockedCells="1"/>
  <mergeCells count="3">
    <mergeCell ref="A17:P17"/>
    <mergeCell ref="A18:P18"/>
    <mergeCell ref="A27:P27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25"/>
  </dataValidations>
  <pageMargins left="0.39370078740157483" right="0.39370078740157483" top="0.78740157480314965" bottom="0.39370078740157483" header="0" footer="0"/>
  <pageSetup paperSize="9" orientation="landscape" blackAndWhite="1" r:id="rId1"/>
  <headerFooter alignWithMargins="0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P27"/>
  <sheetViews>
    <sheetView showGridLines="0" tabSelected="1" topLeftCell="A17" workbookViewId="0">
      <selection activeCell="S39" sqref="S39"/>
    </sheetView>
  </sheetViews>
  <sheetFormatPr defaultColWidth="9.140625" defaultRowHeight="12.75" x14ac:dyDescent="0.2"/>
  <cols>
    <col min="1" max="1" width="64.42578125" style="7" bestFit="1" customWidth="1"/>
    <col min="2" max="14" width="1.85546875" style="7" hidden="1" customWidth="1"/>
    <col min="15" max="15" width="6.42578125" style="7" customWidth="1"/>
    <col min="16" max="16" width="17.7109375" style="7" customWidth="1"/>
    <col min="17" max="16384" width="9.140625" style="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20.100000000000001" customHeight="1" x14ac:dyDescent="0.2">
      <c r="A17" s="16" t="s">
        <v>8</v>
      </c>
      <c r="B17" s="16"/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</row>
    <row r="18" spans="1:16" hidden="1" x14ac:dyDescent="0.2">
      <c r="A18" s="17"/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</row>
    <row r="19" spans="1:16" ht="40.5" customHeight="1" x14ac:dyDescent="0.2">
      <c r="A19" s="8" t="s">
        <v>0</v>
      </c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 t="s">
        <v>1</v>
      </c>
      <c r="P19" s="8" t="s">
        <v>10</v>
      </c>
    </row>
    <row r="20" spans="1:16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</row>
    <row r="21" spans="1:16" ht="15.75" x14ac:dyDescent="0.2">
      <c r="A21" s="9" t="s">
        <v>5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6">
        <v>1</v>
      </c>
      <c r="P21" s="12">
        <v>31</v>
      </c>
    </row>
    <row r="22" spans="1:16" ht="15.75" x14ac:dyDescent="0.2">
      <c r="A22" s="9" t="s">
        <v>2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6">
        <v>2</v>
      </c>
      <c r="P22" s="12">
        <v>31</v>
      </c>
    </row>
    <row r="23" spans="1:16" ht="15.75" x14ac:dyDescent="0.2">
      <c r="A23" s="9" t="s">
        <v>3</v>
      </c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6">
        <v>3</v>
      </c>
      <c r="P23" s="12">
        <v>31</v>
      </c>
    </row>
    <row r="24" spans="1:16" ht="25.5" x14ac:dyDescent="0.2">
      <c r="A24" s="9" t="s">
        <v>4</v>
      </c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6">
        <v>4</v>
      </c>
      <c r="P24" s="12">
        <v>31</v>
      </c>
    </row>
    <row r="25" spans="1:16" ht="25.5" x14ac:dyDescent="0.2">
      <c r="A25" s="9" t="s">
        <v>6</v>
      </c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6">
        <v>5</v>
      </c>
      <c r="P25" s="12">
        <v>20</v>
      </c>
    </row>
    <row r="27" spans="1:16" x14ac:dyDescent="0.2">
      <c r="A27" s="18" t="s">
        <v>7</v>
      </c>
      <c r="B27" s="18"/>
      <c r="C27" s="18"/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</row>
  </sheetData>
  <sheetProtection selectLockedCells="1"/>
  <mergeCells count="3">
    <mergeCell ref="A17:P17"/>
    <mergeCell ref="A18:P18"/>
    <mergeCell ref="A27:P27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25"/>
  </dataValidations>
  <pageMargins left="0.39370078740157483" right="0.39370078740157483" top="0.78740157480314965" bottom="0.39370078740157483" header="0" footer="0"/>
  <pageSetup paperSize="9" orientation="landscape" blackAndWhite="1" r:id="rId1"/>
  <headerFooter alignWithMargins="0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P27"/>
  <sheetViews>
    <sheetView showGridLines="0" topLeftCell="A17" workbookViewId="0">
      <selection activeCell="X28" sqref="X28"/>
    </sheetView>
  </sheetViews>
  <sheetFormatPr defaultColWidth="9.140625" defaultRowHeight="12.75" x14ac:dyDescent="0.2"/>
  <cols>
    <col min="1" max="1" width="64.42578125" style="7" bestFit="1" customWidth="1"/>
    <col min="2" max="14" width="1.85546875" style="7" hidden="1" customWidth="1"/>
    <col min="15" max="15" width="6.42578125" style="7" customWidth="1"/>
    <col min="16" max="16" width="17.7109375" style="7" customWidth="1"/>
    <col min="17" max="16384" width="9.140625" style="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20.100000000000001" customHeight="1" x14ac:dyDescent="0.2">
      <c r="A17" s="16" t="s">
        <v>8</v>
      </c>
      <c r="B17" s="16"/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</row>
    <row r="18" spans="1:16" hidden="1" x14ac:dyDescent="0.2">
      <c r="A18" s="17"/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</row>
    <row r="19" spans="1:16" ht="45" customHeight="1" x14ac:dyDescent="0.2">
      <c r="A19" s="8" t="s">
        <v>0</v>
      </c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 t="s">
        <v>1</v>
      </c>
      <c r="P19" s="8" t="s">
        <v>10</v>
      </c>
    </row>
    <row r="20" spans="1:16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</row>
    <row r="21" spans="1:16" ht="15.75" x14ac:dyDescent="0.2">
      <c r="A21" s="9" t="s">
        <v>5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6">
        <v>1</v>
      </c>
      <c r="P21" s="12">
        <v>151</v>
      </c>
    </row>
    <row r="22" spans="1:16" ht="15.75" x14ac:dyDescent="0.2">
      <c r="A22" s="9" t="s">
        <v>2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6">
        <v>2</v>
      </c>
      <c r="P22" s="12">
        <v>151</v>
      </c>
    </row>
    <row r="23" spans="1:16" ht="15.75" x14ac:dyDescent="0.2">
      <c r="A23" s="9" t="s">
        <v>3</v>
      </c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6">
        <v>3</v>
      </c>
      <c r="P23" s="12">
        <v>151</v>
      </c>
    </row>
    <row r="24" spans="1:16" ht="25.5" x14ac:dyDescent="0.2">
      <c r="A24" s="9" t="s">
        <v>4</v>
      </c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6">
        <v>4</v>
      </c>
      <c r="P24" s="12">
        <v>151</v>
      </c>
    </row>
    <row r="25" spans="1:16" ht="25.5" x14ac:dyDescent="0.2">
      <c r="A25" s="9" t="s">
        <v>6</v>
      </c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6">
        <v>5</v>
      </c>
      <c r="P25" s="12">
        <v>151</v>
      </c>
    </row>
    <row r="27" spans="1:16" x14ac:dyDescent="0.2">
      <c r="A27" s="18" t="s">
        <v>7</v>
      </c>
      <c r="B27" s="18"/>
      <c r="C27" s="18"/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</row>
  </sheetData>
  <sheetProtection selectLockedCells="1"/>
  <mergeCells count="3">
    <mergeCell ref="A17:P17"/>
    <mergeCell ref="A18:P18"/>
    <mergeCell ref="A27:P27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25"/>
  </dataValidations>
  <pageMargins left="0.39370078740157483" right="0.39370078740157483" top="0.78740157480314965" bottom="0.39370078740157483" header="0" footer="0"/>
  <pageSetup paperSize="9" orientation="landscape" blackAndWhite="1" r:id="rId1"/>
  <headerFooter alignWithMargins="0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9"/>
  <dimension ref="A1"/>
  <sheetViews>
    <sheetView workbookViewId="0"/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0"/>
  <dimension ref="A1"/>
  <sheetViews>
    <sheetView workbookViewId="0">
      <selection activeCell="Q46" sqref="Q46"/>
    </sheetView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1"/>
  <dimension ref="A1"/>
  <sheetViews>
    <sheetView workbookViewId="0"/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7"/>
  <sheetViews>
    <sheetView showGridLines="0" topLeftCell="A17" workbookViewId="0">
      <selection activeCell="P21" sqref="P21:P25"/>
    </sheetView>
  </sheetViews>
  <sheetFormatPr defaultColWidth="9.140625" defaultRowHeight="12.75" x14ac:dyDescent="0.2"/>
  <cols>
    <col min="1" max="1" width="64.42578125" style="7" bestFit="1" customWidth="1"/>
    <col min="2" max="14" width="1.85546875" style="7" hidden="1" customWidth="1"/>
    <col min="15" max="15" width="6.42578125" style="7" customWidth="1"/>
    <col min="16" max="16" width="17.7109375" style="7" customWidth="1"/>
    <col min="17" max="16384" width="9.140625" style="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20.100000000000001" customHeight="1" x14ac:dyDescent="0.2">
      <c r="A17" s="16" t="s">
        <v>8</v>
      </c>
      <c r="B17" s="16"/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</row>
    <row r="18" spans="1:16" hidden="1" x14ac:dyDescent="0.2">
      <c r="A18" s="17"/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</row>
    <row r="19" spans="1:16" ht="41.25" customHeight="1" x14ac:dyDescent="0.2">
      <c r="A19" s="8" t="s">
        <v>0</v>
      </c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 t="s">
        <v>1</v>
      </c>
      <c r="P19" s="8" t="s">
        <v>10</v>
      </c>
    </row>
    <row r="20" spans="1:16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</row>
    <row r="21" spans="1:16" ht="15.75" x14ac:dyDescent="0.2">
      <c r="A21" s="9" t="s">
        <v>5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6">
        <v>1</v>
      </c>
      <c r="P21" s="12">
        <v>11</v>
      </c>
    </row>
    <row r="22" spans="1:16" ht="15.75" x14ac:dyDescent="0.2">
      <c r="A22" s="9" t="s">
        <v>2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6">
        <v>2</v>
      </c>
      <c r="P22" s="12">
        <v>11</v>
      </c>
    </row>
    <row r="23" spans="1:16" ht="15.75" x14ac:dyDescent="0.2">
      <c r="A23" s="9" t="s">
        <v>3</v>
      </c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6">
        <v>3</v>
      </c>
      <c r="P23" s="12">
        <v>11</v>
      </c>
    </row>
    <row r="24" spans="1:16" ht="25.5" x14ac:dyDescent="0.2">
      <c r="A24" s="9" t="s">
        <v>4</v>
      </c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6">
        <v>4</v>
      </c>
      <c r="P24" s="12">
        <v>11</v>
      </c>
    </row>
    <row r="25" spans="1:16" ht="25.5" x14ac:dyDescent="0.2">
      <c r="A25" s="9" t="s">
        <v>6</v>
      </c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6">
        <v>5</v>
      </c>
      <c r="P25" s="12">
        <v>11</v>
      </c>
    </row>
    <row r="27" spans="1:16" x14ac:dyDescent="0.2">
      <c r="A27" s="18" t="s">
        <v>7</v>
      </c>
      <c r="B27" s="18"/>
      <c r="C27" s="18"/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</row>
  </sheetData>
  <sheetProtection selectLockedCells="1"/>
  <mergeCells count="3">
    <mergeCell ref="A17:P17"/>
    <mergeCell ref="A18:P18"/>
    <mergeCell ref="A27:P27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25"/>
  </dataValidations>
  <pageMargins left="0.39370078740157483" right="0.39370078740157483" top="0.78740157480314965" bottom="0.39370078740157483" header="0" footer="0"/>
  <pageSetup paperSize="9" orientation="landscape" blackAndWhite="1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7"/>
  <sheetViews>
    <sheetView showGridLines="0" topLeftCell="A17" workbookViewId="0">
      <selection activeCell="P21" sqref="P21:P25"/>
    </sheetView>
  </sheetViews>
  <sheetFormatPr defaultColWidth="9.140625" defaultRowHeight="12.75" x14ac:dyDescent="0.2"/>
  <cols>
    <col min="1" max="1" width="64.42578125" style="7" bestFit="1" customWidth="1"/>
    <col min="2" max="14" width="1.85546875" style="7" hidden="1" customWidth="1"/>
    <col min="15" max="15" width="6.42578125" style="7" customWidth="1"/>
    <col min="16" max="16" width="17.7109375" style="7" customWidth="1"/>
    <col min="17" max="16384" width="9.140625" style="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20.100000000000001" customHeight="1" x14ac:dyDescent="0.2">
      <c r="A17" s="16" t="s">
        <v>8</v>
      </c>
      <c r="B17" s="16"/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</row>
    <row r="18" spans="1:16" hidden="1" x14ac:dyDescent="0.2">
      <c r="A18" s="17"/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</row>
    <row r="19" spans="1:16" ht="51" customHeight="1" x14ac:dyDescent="0.2">
      <c r="A19" s="8" t="s">
        <v>0</v>
      </c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 t="s">
        <v>1</v>
      </c>
      <c r="P19" s="8" t="s">
        <v>10</v>
      </c>
    </row>
    <row r="20" spans="1:16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</row>
    <row r="21" spans="1:16" ht="15.75" x14ac:dyDescent="0.2">
      <c r="A21" s="9" t="s">
        <v>5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6">
        <v>1</v>
      </c>
      <c r="P21" s="12">
        <v>10</v>
      </c>
    </row>
    <row r="22" spans="1:16" ht="15.75" x14ac:dyDescent="0.2">
      <c r="A22" s="9" t="s">
        <v>2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6">
        <v>2</v>
      </c>
      <c r="P22" s="12">
        <v>10</v>
      </c>
    </row>
    <row r="23" spans="1:16" ht="15.75" x14ac:dyDescent="0.2">
      <c r="A23" s="9" t="s">
        <v>3</v>
      </c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6">
        <v>3</v>
      </c>
      <c r="P23" s="12">
        <v>10</v>
      </c>
    </row>
    <row r="24" spans="1:16" ht="25.5" x14ac:dyDescent="0.2">
      <c r="A24" s="9" t="s">
        <v>4</v>
      </c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6">
        <v>4</v>
      </c>
      <c r="P24" s="12">
        <v>10</v>
      </c>
    </row>
    <row r="25" spans="1:16" ht="25.5" x14ac:dyDescent="0.2">
      <c r="A25" s="9" t="s">
        <v>6</v>
      </c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6">
        <v>5</v>
      </c>
      <c r="P25" s="12">
        <v>10</v>
      </c>
    </row>
    <row r="27" spans="1:16" x14ac:dyDescent="0.2">
      <c r="A27" s="18" t="s">
        <v>7</v>
      </c>
      <c r="B27" s="18"/>
      <c r="C27" s="18"/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</row>
  </sheetData>
  <sheetProtection selectLockedCells="1"/>
  <mergeCells count="3">
    <mergeCell ref="A17:P17"/>
    <mergeCell ref="A18:P18"/>
    <mergeCell ref="A27:P27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25"/>
  </dataValidations>
  <pageMargins left="0.39370078740157483" right="0.39370078740157483" top="0.78740157480314965" bottom="0.39370078740157483" header="0" footer="0"/>
  <pageSetup paperSize="9" orientation="landscape" blackAndWhite="1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7"/>
  <sheetViews>
    <sheetView showGridLines="0" topLeftCell="A17" workbookViewId="0">
      <selection activeCell="U26" sqref="U26"/>
    </sheetView>
  </sheetViews>
  <sheetFormatPr defaultColWidth="9.140625" defaultRowHeight="12.75" x14ac:dyDescent="0.2"/>
  <cols>
    <col min="1" max="1" width="64.42578125" style="7" bestFit="1" customWidth="1"/>
    <col min="2" max="14" width="1.85546875" style="7" hidden="1" customWidth="1"/>
    <col min="15" max="15" width="6.42578125" style="7" customWidth="1"/>
    <col min="16" max="16" width="17.7109375" style="7" customWidth="1"/>
    <col min="17" max="16384" width="9.140625" style="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20.100000000000001" customHeight="1" x14ac:dyDescent="0.2">
      <c r="A17" s="16" t="s">
        <v>8</v>
      </c>
      <c r="B17" s="16"/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</row>
    <row r="18" spans="1:16" hidden="1" x14ac:dyDescent="0.2">
      <c r="A18" s="17"/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</row>
    <row r="19" spans="1:16" ht="45" customHeight="1" x14ac:dyDescent="0.2">
      <c r="A19" s="8" t="s">
        <v>0</v>
      </c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 t="s">
        <v>1</v>
      </c>
      <c r="P19" s="8" t="s">
        <v>10</v>
      </c>
    </row>
    <row r="20" spans="1:16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</row>
    <row r="21" spans="1:16" ht="15.75" x14ac:dyDescent="0.2">
      <c r="A21" s="9" t="s">
        <v>5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6">
        <v>1</v>
      </c>
      <c r="P21" s="12">
        <v>31</v>
      </c>
    </row>
    <row r="22" spans="1:16" ht="15.75" x14ac:dyDescent="0.2">
      <c r="A22" s="9" t="s">
        <v>2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6">
        <v>2</v>
      </c>
      <c r="P22" s="12">
        <v>31</v>
      </c>
    </row>
    <row r="23" spans="1:16" ht="15.75" x14ac:dyDescent="0.2">
      <c r="A23" s="9" t="s">
        <v>3</v>
      </c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6">
        <v>3</v>
      </c>
      <c r="P23" s="12">
        <v>31</v>
      </c>
    </row>
    <row r="24" spans="1:16" ht="25.5" x14ac:dyDescent="0.2">
      <c r="A24" s="9" t="s">
        <v>4</v>
      </c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6">
        <v>4</v>
      </c>
      <c r="P24" s="12">
        <v>31</v>
      </c>
    </row>
    <row r="25" spans="1:16" ht="25.5" x14ac:dyDescent="0.2">
      <c r="A25" s="9" t="s">
        <v>6</v>
      </c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6">
        <v>5</v>
      </c>
      <c r="P25" s="12">
        <v>30</v>
      </c>
    </row>
    <row r="27" spans="1:16" x14ac:dyDescent="0.2">
      <c r="A27" s="18" t="s">
        <v>7</v>
      </c>
      <c r="B27" s="18"/>
      <c r="C27" s="18"/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</row>
  </sheetData>
  <sheetProtection selectLockedCells="1"/>
  <mergeCells count="3">
    <mergeCell ref="A17:P17"/>
    <mergeCell ref="A18:P18"/>
    <mergeCell ref="A27:P27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25"/>
  </dataValidations>
  <pageMargins left="0.39370078740157483" right="0.39370078740157483" top="0.78740157480314965" bottom="0.39370078740157483" header="0" footer="0"/>
  <pageSetup paperSize="9" orientation="landscape" blackAndWhite="1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7"/>
  <sheetViews>
    <sheetView showGridLines="0" topLeftCell="A17" workbookViewId="0">
      <selection activeCell="U36" sqref="U36"/>
    </sheetView>
  </sheetViews>
  <sheetFormatPr defaultColWidth="9.140625" defaultRowHeight="12.75" x14ac:dyDescent="0.2"/>
  <cols>
    <col min="1" max="1" width="64.42578125" style="7" bestFit="1" customWidth="1"/>
    <col min="2" max="14" width="1.85546875" style="7" hidden="1" customWidth="1"/>
    <col min="15" max="15" width="6.42578125" style="7" customWidth="1"/>
    <col min="16" max="16" width="17.7109375" style="7" customWidth="1"/>
    <col min="17" max="16384" width="9.140625" style="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20.100000000000001" customHeight="1" x14ac:dyDescent="0.2">
      <c r="A17" s="16" t="s">
        <v>8</v>
      </c>
      <c r="B17" s="16"/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</row>
    <row r="18" spans="1:16" hidden="1" x14ac:dyDescent="0.2">
      <c r="A18" s="17"/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</row>
    <row r="19" spans="1:16" ht="39.75" customHeight="1" x14ac:dyDescent="0.2">
      <c r="A19" s="8" t="s">
        <v>0</v>
      </c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 t="s">
        <v>1</v>
      </c>
      <c r="P19" s="8" t="s">
        <v>10</v>
      </c>
    </row>
    <row r="20" spans="1:16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</row>
    <row r="21" spans="1:16" ht="15.75" x14ac:dyDescent="0.2">
      <c r="A21" s="9" t="s">
        <v>5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6">
        <v>1</v>
      </c>
      <c r="P21" s="12">
        <v>7</v>
      </c>
    </row>
    <row r="22" spans="1:16" ht="15.75" x14ac:dyDescent="0.2">
      <c r="A22" s="9" t="s">
        <v>2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6">
        <v>2</v>
      </c>
      <c r="P22" s="12">
        <v>7</v>
      </c>
    </row>
    <row r="23" spans="1:16" ht="15.75" x14ac:dyDescent="0.2">
      <c r="A23" s="9" t="s">
        <v>3</v>
      </c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6">
        <v>3</v>
      </c>
      <c r="P23" s="12">
        <v>7</v>
      </c>
    </row>
    <row r="24" spans="1:16" ht="25.5" x14ac:dyDescent="0.2">
      <c r="A24" s="9" t="s">
        <v>4</v>
      </c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6">
        <v>4</v>
      </c>
      <c r="P24" s="12">
        <v>7</v>
      </c>
    </row>
    <row r="25" spans="1:16" ht="25.5" x14ac:dyDescent="0.2">
      <c r="A25" s="9" t="s">
        <v>6</v>
      </c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6">
        <v>5</v>
      </c>
      <c r="P25" s="12">
        <v>7</v>
      </c>
    </row>
    <row r="27" spans="1:16" x14ac:dyDescent="0.2">
      <c r="A27" s="18" t="s">
        <v>7</v>
      </c>
      <c r="B27" s="18"/>
      <c r="C27" s="18"/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</row>
  </sheetData>
  <sheetProtection selectLockedCells="1"/>
  <mergeCells count="3">
    <mergeCell ref="A17:P17"/>
    <mergeCell ref="A18:P18"/>
    <mergeCell ref="A27:P27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25"/>
  </dataValidations>
  <pageMargins left="0.39370078740157483" right="0.39370078740157483" top="0.78740157480314965" bottom="0.39370078740157483" header="0" footer="0"/>
  <pageSetup paperSize="9" orientation="landscape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54</vt:i4>
      </vt:variant>
      <vt:variant>
        <vt:lpstr>Именованные диапазоны</vt:lpstr>
      </vt:variant>
      <vt:variant>
        <vt:i4>102</vt:i4>
      </vt:variant>
    </vt:vector>
  </HeadingPairs>
  <TitlesOfParts>
    <vt:vector size="156" baseType="lpstr">
      <vt:lpstr>Раздел 2.4</vt:lpstr>
      <vt:lpstr>КУ</vt:lpstr>
      <vt:lpstr>г.о. Кинель</vt:lpstr>
      <vt:lpstr>м.р. Кинельский</vt:lpstr>
      <vt:lpstr>ЗУ</vt:lpstr>
      <vt:lpstr>м.р. Сызранский</vt:lpstr>
      <vt:lpstr>м.р. Шигонский</vt:lpstr>
      <vt:lpstr>г. Сызрань</vt:lpstr>
      <vt:lpstr>г. Октябрьск</vt:lpstr>
      <vt:lpstr>ОУ</vt:lpstr>
      <vt:lpstr>г. Отрадный</vt:lpstr>
      <vt:lpstr>м.р.Кинель-Черкасский </vt:lpstr>
      <vt:lpstr>м.р. Богатовский</vt:lpstr>
      <vt:lpstr>СУ</vt:lpstr>
      <vt:lpstr>м.р. Сергиевский</vt:lpstr>
      <vt:lpstr>м.р. Челно-Вершинский</vt:lpstr>
      <vt:lpstr>м.р. Шенталинский</vt:lpstr>
      <vt:lpstr>СВУ</vt:lpstr>
      <vt:lpstr>м.р. Исаклинский</vt:lpstr>
      <vt:lpstr>м.р. Камышлинский</vt:lpstr>
      <vt:lpstr>м.р. Клявлинский</vt:lpstr>
      <vt:lpstr>м.р. Похвистневский</vt:lpstr>
      <vt:lpstr>г. Похвистнево</vt:lpstr>
      <vt:lpstr>СЗ</vt:lpstr>
      <vt:lpstr>м.р. Елховский</vt:lpstr>
      <vt:lpstr>м.р. Кошкинский</vt:lpstr>
      <vt:lpstr>м.р. Красноярский</vt:lpstr>
      <vt:lpstr>ЦУ</vt:lpstr>
      <vt:lpstr>м.р. Ставропольский</vt:lpstr>
      <vt:lpstr>г. Жигулевск</vt:lpstr>
      <vt:lpstr>ЮВУ</vt:lpstr>
      <vt:lpstr>м.р. Алексеевский</vt:lpstr>
      <vt:lpstr>м.р. Борский</vt:lpstr>
      <vt:lpstr>м.р. Нефтегорский</vt:lpstr>
      <vt:lpstr>ЮЗУ</vt:lpstr>
      <vt:lpstr>м.р. Безенчукский</vt:lpstr>
      <vt:lpstr>м.р. Красноармейский</vt:lpstr>
      <vt:lpstr>м.р. Пестравский</vt:lpstr>
      <vt:lpstr>м.р.  Приволжский</vt:lpstr>
      <vt:lpstr>м.р. Хворостянский</vt:lpstr>
      <vt:lpstr>г. Чапаевск</vt:lpstr>
      <vt:lpstr>ЮУ</vt:lpstr>
      <vt:lpstr>м.р. Большеглушицкий</vt:lpstr>
      <vt:lpstr>м.р. Большечерниговский</vt:lpstr>
      <vt:lpstr>ПУ</vt:lpstr>
      <vt:lpstr>м.р. Волжский</vt:lpstr>
      <vt:lpstr>г. Новокуйбышевск</vt:lpstr>
      <vt:lpstr>г. Тольятти</vt:lpstr>
      <vt:lpstr>Деп Тольятти</vt:lpstr>
      <vt:lpstr>г. Самара</vt:lpstr>
      <vt:lpstr>Деп Сам</vt:lpstr>
      <vt:lpstr>Spravichnik</vt:lpstr>
      <vt:lpstr>Флак</vt:lpstr>
      <vt:lpstr>Rezerv</vt:lpstr>
      <vt:lpstr>'г. Жигулевск'!data_r_10</vt:lpstr>
      <vt:lpstr>'г. Новокуйбышевск'!data_r_10</vt:lpstr>
      <vt:lpstr>'г. Октябрьск'!data_r_10</vt:lpstr>
      <vt:lpstr>'г. Отрадный'!data_r_10</vt:lpstr>
      <vt:lpstr>'г. Похвистнево'!data_r_10</vt:lpstr>
      <vt:lpstr>'г. Самара'!data_r_10</vt:lpstr>
      <vt:lpstr>'г. Сызрань'!data_r_10</vt:lpstr>
      <vt:lpstr>'г. Тольятти'!data_r_10</vt:lpstr>
      <vt:lpstr>'г. Чапаевск'!data_r_10</vt:lpstr>
      <vt:lpstr>'г.о. Кинель'!data_r_10</vt:lpstr>
      <vt:lpstr>'Деп Сам'!data_r_10</vt:lpstr>
      <vt:lpstr>'Деп Тольятти'!data_r_10</vt:lpstr>
      <vt:lpstr>ЗУ!data_r_10</vt:lpstr>
      <vt:lpstr>КУ!data_r_10</vt:lpstr>
      <vt:lpstr>'м.р.  Приволжский'!data_r_10</vt:lpstr>
      <vt:lpstr>'м.р. Алексеевский'!data_r_10</vt:lpstr>
      <vt:lpstr>'м.р. Безенчукский'!data_r_10</vt:lpstr>
      <vt:lpstr>'м.р. Богатовский'!data_r_10</vt:lpstr>
      <vt:lpstr>'м.р. Большеглушицкий'!data_r_10</vt:lpstr>
      <vt:lpstr>'м.р. Большечерниговский'!data_r_10</vt:lpstr>
      <vt:lpstr>'м.р. Борский'!data_r_10</vt:lpstr>
      <vt:lpstr>'м.р. Волжский'!data_r_10</vt:lpstr>
      <vt:lpstr>'м.р. Елховский'!data_r_10</vt:lpstr>
      <vt:lpstr>'м.р. Исаклинский'!data_r_10</vt:lpstr>
      <vt:lpstr>'м.р. Камышлинский'!data_r_10</vt:lpstr>
      <vt:lpstr>'м.р. Кинельский'!data_r_10</vt:lpstr>
      <vt:lpstr>'м.р. Клявлинский'!data_r_10</vt:lpstr>
      <vt:lpstr>'м.р. Кошкинский'!data_r_10</vt:lpstr>
      <vt:lpstr>'м.р. Красноармейский'!data_r_10</vt:lpstr>
      <vt:lpstr>'м.р. Красноярский'!data_r_10</vt:lpstr>
      <vt:lpstr>'м.р. Нефтегорский'!data_r_10</vt:lpstr>
      <vt:lpstr>'м.р. Пестравский'!data_r_10</vt:lpstr>
      <vt:lpstr>'м.р. Похвистневский'!data_r_10</vt:lpstr>
      <vt:lpstr>'м.р. Сергиевский'!data_r_10</vt:lpstr>
      <vt:lpstr>'м.р. Ставропольский'!data_r_10</vt:lpstr>
      <vt:lpstr>'м.р. Сызранский'!data_r_10</vt:lpstr>
      <vt:lpstr>'м.р. Хворостянский'!data_r_10</vt:lpstr>
      <vt:lpstr>'м.р. Челно-Вершинский'!data_r_10</vt:lpstr>
      <vt:lpstr>'м.р. Шенталинский'!data_r_10</vt:lpstr>
      <vt:lpstr>'м.р. Шигонский'!data_r_10</vt:lpstr>
      <vt:lpstr>'м.р.Кинель-Черкасский '!data_r_10</vt:lpstr>
      <vt:lpstr>ОУ!data_r_10</vt:lpstr>
      <vt:lpstr>ПУ!data_r_10</vt:lpstr>
      <vt:lpstr>СВУ!data_r_10</vt:lpstr>
      <vt:lpstr>СЗ!data_r_10</vt:lpstr>
      <vt:lpstr>СУ!data_r_10</vt:lpstr>
      <vt:lpstr>ЦУ!data_r_10</vt:lpstr>
      <vt:lpstr>ЮВУ!data_r_10</vt:lpstr>
      <vt:lpstr>ЮЗУ!data_r_10</vt:lpstr>
      <vt:lpstr>ЮУ!data_r_10</vt:lpstr>
      <vt:lpstr>data_r_10</vt:lpstr>
      <vt:lpstr>'г. Жигулевск'!razdel_10</vt:lpstr>
      <vt:lpstr>'г. Новокуйбышевск'!razdel_10</vt:lpstr>
      <vt:lpstr>'г. Октябрьск'!razdel_10</vt:lpstr>
      <vt:lpstr>'г. Отрадный'!razdel_10</vt:lpstr>
      <vt:lpstr>'г. Похвистнево'!razdel_10</vt:lpstr>
      <vt:lpstr>'г. Самара'!razdel_10</vt:lpstr>
      <vt:lpstr>'г. Сызрань'!razdel_10</vt:lpstr>
      <vt:lpstr>'г. Тольятти'!razdel_10</vt:lpstr>
      <vt:lpstr>'г. Чапаевск'!razdel_10</vt:lpstr>
      <vt:lpstr>'г.о. Кинель'!razdel_10</vt:lpstr>
      <vt:lpstr>'Деп Сам'!razdel_10</vt:lpstr>
      <vt:lpstr>'Деп Тольятти'!razdel_10</vt:lpstr>
      <vt:lpstr>ЗУ!razdel_10</vt:lpstr>
      <vt:lpstr>КУ!razdel_10</vt:lpstr>
      <vt:lpstr>'м.р.  Приволжский'!razdel_10</vt:lpstr>
      <vt:lpstr>'м.р. Алексеевский'!razdel_10</vt:lpstr>
      <vt:lpstr>'м.р. Безенчукский'!razdel_10</vt:lpstr>
      <vt:lpstr>'м.р. Богатовский'!razdel_10</vt:lpstr>
      <vt:lpstr>'м.р. Большеглушицкий'!razdel_10</vt:lpstr>
      <vt:lpstr>'м.р. Большечерниговский'!razdel_10</vt:lpstr>
      <vt:lpstr>'м.р. Борский'!razdel_10</vt:lpstr>
      <vt:lpstr>'м.р. Волжский'!razdel_10</vt:lpstr>
      <vt:lpstr>'м.р. Елховский'!razdel_10</vt:lpstr>
      <vt:lpstr>'м.р. Исаклинский'!razdel_10</vt:lpstr>
      <vt:lpstr>'м.р. Камышлинский'!razdel_10</vt:lpstr>
      <vt:lpstr>'м.р. Кинельский'!razdel_10</vt:lpstr>
      <vt:lpstr>'м.р. Клявлинский'!razdel_10</vt:lpstr>
      <vt:lpstr>'м.р. Кошкинский'!razdel_10</vt:lpstr>
      <vt:lpstr>'м.р. Красноармейский'!razdel_10</vt:lpstr>
      <vt:lpstr>'м.р. Красноярский'!razdel_10</vt:lpstr>
      <vt:lpstr>'м.р. Нефтегорский'!razdel_10</vt:lpstr>
      <vt:lpstr>'м.р. Пестравский'!razdel_10</vt:lpstr>
      <vt:lpstr>'м.р. Похвистневский'!razdel_10</vt:lpstr>
      <vt:lpstr>'м.р. Сергиевский'!razdel_10</vt:lpstr>
      <vt:lpstr>'м.р. Ставропольский'!razdel_10</vt:lpstr>
      <vt:lpstr>'м.р. Сызранский'!razdel_10</vt:lpstr>
      <vt:lpstr>'м.р. Хворостянский'!razdel_10</vt:lpstr>
      <vt:lpstr>'м.р. Челно-Вершинский'!razdel_10</vt:lpstr>
      <vt:lpstr>'м.р. Шенталинский'!razdel_10</vt:lpstr>
      <vt:lpstr>'м.р. Шигонский'!razdel_10</vt:lpstr>
      <vt:lpstr>'м.р.Кинель-Черкасский '!razdel_10</vt:lpstr>
      <vt:lpstr>ОУ!razdel_10</vt:lpstr>
      <vt:lpstr>ПУ!razdel_10</vt:lpstr>
      <vt:lpstr>СВУ!razdel_10</vt:lpstr>
      <vt:lpstr>СЗ!razdel_10</vt:lpstr>
      <vt:lpstr>СУ!razdel_10</vt:lpstr>
      <vt:lpstr>ЦУ!razdel_10</vt:lpstr>
      <vt:lpstr>ЮВУ!razdel_10</vt:lpstr>
      <vt:lpstr>ЮЗУ!razdel_10</vt:lpstr>
      <vt:lpstr>ЮУ!razdel_10</vt:lpstr>
      <vt:lpstr>razdel_10</vt:lpstr>
    </vt:vector>
  </TitlesOfParts>
  <Company>IVC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Бородина Наталья Викторовна</dc:creator>
  <cp:lastModifiedBy>Марина Ю. Спичак</cp:lastModifiedBy>
  <cp:lastPrinted>2017-04-06T06:11:16Z</cp:lastPrinted>
  <dcterms:created xsi:type="dcterms:W3CDTF">2015-09-16T13:44:33Z</dcterms:created>
  <dcterms:modified xsi:type="dcterms:W3CDTF">2025-04-25T07:19:55Z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Version">
    <vt:lpwstr>102001</vt:lpwstr>
  </property>
  <property fmtid="{D5CDD505-2E9C-101B-9397-08002B2CF9AE}" pid="3" name="Версия">
    <vt:lpwstr>102001</vt:lpwstr>
  </property>
</Properties>
</file>